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BAJOS EN CURSO\Miriam\Plataforma Transparencia 2018-2021\11 Honorarios (trimestral)\2 Trimestre\"/>
    </mc:Choice>
  </mc:AlternateContent>
  <xr:revisionPtr revIDLastSave="0" documentId="10_ncr:8100000_{FF82BABA-C35A-43EF-9CC1-903E522D39A5}" xr6:coauthVersionLast="34" xr6:coauthVersionMax="34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21" i="1" l="1"/>
  <c r="O20" i="1"/>
  <c r="O19" i="1"/>
  <c r="O18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<sst xmlns="http://schemas.openxmlformats.org/spreadsheetml/2006/main" count="171" uniqueCount="103">
  <si>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</si>
  <si>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</si>
  <si>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</si>
  <si>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</si>
  <si>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</si>
  <si>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</si>
  <si>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</si>
  <si>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</si>
  <si>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</si>
  <si>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</si>
  <si>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</si>
  <si>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</si>
  <si>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</si>
  <si>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</si>
  <si>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</si>
  <si>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</si>
  <si>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</si>
  <si>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</si>
  <si>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</si>
  <si>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</si>
  <si>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</si>
  <si>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</si>
  <si>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</si>
  <si>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</si>
  <si>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</si>
  <si>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</si>
  <si>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</si>
  <si>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</si>
  <si>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</si>
  <si>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</si>
  <si>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</si>
  <si>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</si>
  <si>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</si>
  <si>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</si>
  <si>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</si>
  <si>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</si>
  <si>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</si>
  <si>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</si>
  <si>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</si>
  <si>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</si>
  <si>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</si>
  <si>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</si>
  <si>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</si>
  <si>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</si>
  <si>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</si>
  <si>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</si>
  <si>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</si>
  <si>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</si>
  <si>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</si>
  <si>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</si>
  <si>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</si>
  <si>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</si>
  <si>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</si>
  <si>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</si>
  <si>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</si>
  <si>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</si>
  <si>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</si>
  <si>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</si>
  <si>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</si>
  <si>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</si>
  <si>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Antonio</t>
  </si>
  <si>
    <t>Pérez</t>
  </si>
  <si>
    <t>Fraga</t>
  </si>
  <si>
    <t>Rodolfo Enrique</t>
  </si>
  <si>
    <t>Levet</t>
  </si>
  <si>
    <t>Rodríguez</t>
  </si>
  <si>
    <t>Glenda Gabriela</t>
  </si>
  <si>
    <t>León</t>
  </si>
  <si>
    <t>Jímenez</t>
  </si>
  <si>
    <t>Jorge Iván</t>
  </si>
  <si>
    <t>Roura</t>
  </si>
  <si>
    <t>Cruz</t>
  </si>
  <si>
    <t>José Antonio</t>
  </si>
  <si>
    <t>Fernández</t>
  </si>
  <si>
    <t>Domínguez</t>
  </si>
  <si>
    <t>Valery</t>
  </si>
  <si>
    <t>Ladrón de Guevara</t>
  </si>
  <si>
    <t>Juan José</t>
  </si>
  <si>
    <t>Castillo</t>
  </si>
  <si>
    <t>Alvaro</t>
  </si>
  <si>
    <t>Patiño</t>
  </si>
  <si>
    <t>Chacón</t>
  </si>
  <si>
    <t>Carlos Arturo</t>
  </si>
  <si>
    <t>Iglesias</t>
  </si>
  <si>
    <t>Mendoza</t>
  </si>
  <si>
    <t>Mario</t>
  </si>
  <si>
    <t>Almazán</t>
  </si>
  <si>
    <t>Toriz</t>
  </si>
  <si>
    <t>Francisco</t>
  </si>
  <si>
    <t>Ruíz</t>
  </si>
  <si>
    <t>Gómez</t>
  </si>
  <si>
    <t xml:space="preserve">Elsa </t>
  </si>
  <si>
    <t xml:space="preserve">García </t>
  </si>
  <si>
    <t>Ríos</t>
  </si>
  <si>
    <t>García</t>
  </si>
  <si>
    <t>Héctor</t>
  </si>
  <si>
    <t>Peñafiel</t>
  </si>
  <si>
    <t>Parra</t>
  </si>
  <si>
    <t>Dirección de Recursos Humanos</t>
  </si>
  <si>
    <t>Servicios profesionales para la celebración del Carnaval</t>
  </si>
  <si>
    <t>5107-0004-0534-0001</t>
  </si>
  <si>
    <t>Eva Carolina</t>
  </si>
  <si>
    <t>Morando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</si>
</sst>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3" fillId="0" borderId="0" xfId="0" applyNumberFormat="1" applyFont="1" applyFill="1"/>
    <xf numFmtId="43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80" zoomScaleNormal="8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6.140625" customWidth="1"/>
    <col min="4" max="4" width="61.7109375" customWidth="1"/>
    <col min="5" max="5" width="25.42578125" customWidth="1"/>
    <col min="6" max="6" width="22.7109375" customWidth="1"/>
    <col min="7" max="7" width="25.5703125" customWidth="1"/>
    <col min="8" max="8" width="27.140625" customWidth="1"/>
    <col min="9" max="9" width="17.7109375" bestFit="1" customWidth="1"/>
    <col min="10" max="10" width="21" bestFit="1" customWidth="1"/>
    <col min="11" max="11" width="14.5703125" customWidth="1"/>
    <col min="12" max="12" width="15.7109375" customWidth="1"/>
    <col min="13" max="13" width="19" bestFit="1" customWidth="1"/>
    <col min="14" max="14" width="25.85546875" customWidth="1"/>
    <col min="15" max="15" width="17.42578125" bestFit="1" customWidth="1"/>
    <col min="16" max="16" width="21.5703125" bestFit="1" customWidth="1"/>
    <col min="17" max="17" width="35.7109375" customWidth="1"/>
    <col min="18" max="18" width="18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40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 t="s">
        <v>100</v>
      </c>
      <c r="F8" s="7" t="s">
        <v>60</v>
      </c>
      <c r="G8" s="7" t="s">
        <v>61</v>
      </c>
      <c r="H8" s="7" t="s">
        <v>62</v>
      </c>
      <c r="M8" t="s">
        <v>99</v>
      </c>
      <c r="N8" s="4">
        <v>184107.84</v>
      </c>
      <c r="O8" s="11">
        <f>+(25000*6)</f>
        <v>150000</v>
      </c>
      <c r="P8">
        <v>0</v>
      </c>
      <c r="R8" t="s">
        <v>98</v>
      </c>
      <c r="S8" s="3">
        <v>43283</v>
      </c>
      <c r="T8" s="3">
        <v>43281</v>
      </c>
      <c r="U8" s="2"/>
    </row>
    <row r="9" spans="1:21" x14ac:dyDescent="0.25">
      <c r="A9" s="2">
        <v>2018</v>
      </c>
      <c r="B9" s="3">
        <v>43191</v>
      </c>
      <c r="C9" s="3">
        <v>43281</v>
      </c>
      <c r="D9" t="s">
        <v>59</v>
      </c>
      <c r="E9" s="6" t="s">
        <v>100</v>
      </c>
      <c r="F9" s="7" t="s">
        <v>63</v>
      </c>
      <c r="G9" s="7" t="s">
        <v>64</v>
      </c>
      <c r="H9" s="7" t="s">
        <v>65</v>
      </c>
      <c r="M9" s="6" t="s">
        <v>99</v>
      </c>
      <c r="N9" s="5">
        <v>91733.94</v>
      </c>
      <c r="O9" s="11">
        <f>13000*6</f>
        <v>78000</v>
      </c>
      <c r="P9" s="2">
        <v>0</v>
      </c>
      <c r="R9" s="2" t="s">
        <v>98</v>
      </c>
      <c r="S9" s="3">
        <v>43283</v>
      </c>
      <c r="T9" s="3">
        <v>43281</v>
      </c>
    </row>
    <row r="10" spans="1:21" x14ac:dyDescent="0.25">
      <c r="A10" s="2">
        <v>2018</v>
      </c>
      <c r="B10" s="3">
        <v>43191</v>
      </c>
      <c r="C10" s="3">
        <v>43281</v>
      </c>
      <c r="D10" t="s">
        <v>59</v>
      </c>
      <c r="E10" s="6" t="s">
        <v>100</v>
      </c>
      <c r="F10" s="7" t="s">
        <v>66</v>
      </c>
      <c r="G10" s="7" t="s">
        <v>67</v>
      </c>
      <c r="H10" s="7" t="s">
        <v>68</v>
      </c>
      <c r="M10" s="6" t="s">
        <v>99</v>
      </c>
      <c r="N10" s="5">
        <v>84322.74</v>
      </c>
      <c r="O10" s="11">
        <f>12000*6</f>
        <v>72000</v>
      </c>
      <c r="P10" s="2">
        <v>0</v>
      </c>
      <c r="R10" s="2" t="s">
        <v>98</v>
      </c>
      <c r="S10" s="3">
        <v>43283</v>
      </c>
      <c r="T10" s="3">
        <v>43281</v>
      </c>
    </row>
    <row r="11" spans="1:21" x14ac:dyDescent="0.25">
      <c r="A11" s="2">
        <v>2018</v>
      </c>
      <c r="B11" s="3">
        <v>43191</v>
      </c>
      <c r="C11" s="3">
        <v>43281</v>
      </c>
      <c r="D11" t="s">
        <v>59</v>
      </c>
      <c r="E11" s="6" t="s">
        <v>100</v>
      </c>
      <c r="F11" s="7" t="s">
        <v>69</v>
      </c>
      <c r="G11" s="7" t="s">
        <v>70</v>
      </c>
      <c r="H11" s="7" t="s">
        <v>71</v>
      </c>
      <c r="M11" s="6" t="s">
        <v>99</v>
      </c>
      <c r="N11" s="5">
        <v>33141.06</v>
      </c>
      <c r="O11" s="11">
        <f>5000*6</f>
        <v>30000</v>
      </c>
      <c r="P11" s="2">
        <v>0</v>
      </c>
      <c r="R11" s="2" t="s">
        <v>98</v>
      </c>
      <c r="S11" s="3">
        <v>43283</v>
      </c>
      <c r="T11" s="3">
        <v>43281</v>
      </c>
    </row>
    <row r="12" spans="1:21" x14ac:dyDescent="0.25">
      <c r="A12" s="2">
        <v>2018</v>
      </c>
      <c r="B12" s="3">
        <v>43191</v>
      </c>
      <c r="C12" s="3">
        <v>43281</v>
      </c>
      <c r="D12" t="s">
        <v>59</v>
      </c>
      <c r="E12" s="6" t="s">
        <v>100</v>
      </c>
      <c r="F12" s="7" t="s">
        <v>72</v>
      </c>
      <c r="G12" s="7" t="s">
        <v>73</v>
      </c>
      <c r="H12" s="7" t="s">
        <v>74</v>
      </c>
      <c r="M12" s="6" t="s">
        <v>99</v>
      </c>
      <c r="N12" s="5">
        <v>33141.06</v>
      </c>
      <c r="O12" s="11">
        <f>5000*6</f>
        <v>30000</v>
      </c>
      <c r="P12" s="2">
        <v>0</v>
      </c>
      <c r="R12" s="2" t="s">
        <v>98</v>
      </c>
      <c r="S12" s="3">
        <v>43283</v>
      </c>
      <c r="T12" s="3">
        <v>43281</v>
      </c>
    </row>
    <row r="13" spans="1:21" x14ac:dyDescent="0.25">
      <c r="A13" s="2">
        <v>2018</v>
      </c>
      <c r="B13" s="3">
        <v>43191</v>
      </c>
      <c r="C13" s="3">
        <v>43281</v>
      </c>
      <c r="D13" t="s">
        <v>59</v>
      </c>
      <c r="E13" s="6" t="s">
        <v>100</v>
      </c>
      <c r="F13" s="7" t="s">
        <v>75</v>
      </c>
      <c r="G13" s="7" t="s">
        <v>70</v>
      </c>
      <c r="H13" s="7" t="s">
        <v>76</v>
      </c>
      <c r="M13" s="6" t="s">
        <v>99</v>
      </c>
      <c r="N13" s="5">
        <v>33141.06</v>
      </c>
      <c r="O13" s="11">
        <f>5000*6</f>
        <v>30000</v>
      </c>
      <c r="P13" s="2">
        <v>0</v>
      </c>
      <c r="R13" s="2" t="s">
        <v>98</v>
      </c>
      <c r="S13" s="3">
        <v>43283</v>
      </c>
      <c r="T13" s="3">
        <v>43281</v>
      </c>
    </row>
    <row r="14" spans="1:21" x14ac:dyDescent="0.25">
      <c r="A14" s="2">
        <v>2018</v>
      </c>
      <c r="B14" s="3">
        <v>43191</v>
      </c>
      <c r="C14" s="3">
        <v>43281</v>
      </c>
      <c r="D14" t="s">
        <v>59</v>
      </c>
      <c r="E14" s="6" t="s">
        <v>100</v>
      </c>
      <c r="F14" s="7" t="s">
        <v>77</v>
      </c>
      <c r="G14" s="7" t="s">
        <v>78</v>
      </c>
      <c r="H14" s="7" t="s">
        <v>65</v>
      </c>
      <c r="M14" s="6" t="s">
        <v>99</v>
      </c>
      <c r="N14" s="5">
        <v>145107.84</v>
      </c>
      <c r="O14" s="11">
        <f>20000*6</f>
        <v>120000</v>
      </c>
      <c r="P14" s="2">
        <v>0</v>
      </c>
      <c r="R14" s="2" t="s">
        <v>98</v>
      </c>
      <c r="S14" s="3">
        <v>43283</v>
      </c>
      <c r="T14" s="3">
        <v>43281</v>
      </c>
    </row>
    <row r="15" spans="1:21" x14ac:dyDescent="0.25">
      <c r="A15" s="2">
        <v>2018</v>
      </c>
      <c r="B15" s="3">
        <v>43191</v>
      </c>
      <c r="C15" s="3">
        <v>43281</v>
      </c>
      <c r="D15" t="s">
        <v>59</v>
      </c>
      <c r="E15" s="6" t="s">
        <v>100</v>
      </c>
      <c r="F15" s="7" t="s">
        <v>79</v>
      </c>
      <c r="G15" s="7" t="s">
        <v>80</v>
      </c>
      <c r="H15" s="7" t="s">
        <v>81</v>
      </c>
      <c r="M15" s="6" t="s">
        <v>99</v>
      </c>
      <c r="N15" s="5">
        <v>51328.86</v>
      </c>
      <c r="O15" s="11">
        <f>7500*6</f>
        <v>45000</v>
      </c>
      <c r="P15" s="2">
        <v>0</v>
      </c>
      <c r="R15" s="2" t="s">
        <v>98</v>
      </c>
      <c r="S15" s="3">
        <v>43283</v>
      </c>
      <c r="T15" s="3">
        <v>43281</v>
      </c>
    </row>
    <row r="16" spans="1:21" x14ac:dyDescent="0.25">
      <c r="A16" s="2">
        <v>2018</v>
      </c>
      <c r="B16" s="3">
        <v>43191</v>
      </c>
      <c r="C16" s="3">
        <v>43281</v>
      </c>
      <c r="D16" t="s">
        <v>59</v>
      </c>
      <c r="E16" s="6" t="s">
        <v>100</v>
      </c>
      <c r="F16" s="7" t="s">
        <v>82</v>
      </c>
      <c r="G16" s="7" t="s">
        <v>83</v>
      </c>
      <c r="H16" s="7" t="s">
        <v>84</v>
      </c>
      <c r="M16" s="6" t="s">
        <v>99</v>
      </c>
      <c r="N16" s="5">
        <v>40406.46</v>
      </c>
      <c r="O16" s="11">
        <f>6000*6</f>
        <v>36000</v>
      </c>
      <c r="P16" s="2">
        <v>0</v>
      </c>
      <c r="R16" s="2" t="s">
        <v>98</v>
      </c>
      <c r="S16" s="3">
        <v>43283</v>
      </c>
      <c r="T16" s="3">
        <v>43281</v>
      </c>
    </row>
    <row r="17" spans="1:20" x14ac:dyDescent="0.25">
      <c r="A17" s="2">
        <v>2018</v>
      </c>
      <c r="B17" s="3">
        <v>43191</v>
      </c>
      <c r="C17" s="3">
        <v>43281</v>
      </c>
      <c r="D17" t="s">
        <v>59</v>
      </c>
      <c r="E17" s="6" t="s">
        <v>100</v>
      </c>
      <c r="F17" s="7" t="s">
        <v>85</v>
      </c>
      <c r="G17" s="7" t="s">
        <v>86</v>
      </c>
      <c r="H17" s="7" t="s">
        <v>87</v>
      </c>
      <c r="M17" s="6" t="s">
        <v>99</v>
      </c>
      <c r="N17" s="5">
        <v>3651.62</v>
      </c>
      <c r="O17" s="11">
        <v>3500</v>
      </c>
      <c r="P17" s="2">
        <v>0</v>
      </c>
      <c r="R17" s="2" t="s">
        <v>98</v>
      </c>
      <c r="S17" s="3">
        <v>43283</v>
      </c>
      <c r="T17" s="3">
        <v>43281</v>
      </c>
    </row>
    <row r="18" spans="1:20" x14ac:dyDescent="0.25">
      <c r="A18" s="2">
        <v>2018</v>
      </c>
      <c r="B18" s="3">
        <v>43191</v>
      </c>
      <c r="C18" s="3">
        <v>43281</v>
      </c>
      <c r="D18" t="s">
        <v>59</v>
      </c>
      <c r="E18" s="6" t="s">
        <v>100</v>
      </c>
      <c r="F18" s="7" t="s">
        <v>88</v>
      </c>
      <c r="G18" s="7" t="s">
        <v>89</v>
      </c>
      <c r="H18" s="7" t="s">
        <v>90</v>
      </c>
      <c r="M18" s="6" t="s">
        <v>99</v>
      </c>
      <c r="N18" s="5">
        <v>47688.06</v>
      </c>
      <c r="O18" s="11">
        <f>7000*6</f>
        <v>42000</v>
      </c>
      <c r="P18" s="2">
        <v>0</v>
      </c>
      <c r="R18" s="2" t="s">
        <v>98</v>
      </c>
      <c r="S18" s="3">
        <v>43283</v>
      </c>
      <c r="T18" s="3">
        <v>43281</v>
      </c>
    </row>
    <row r="19" spans="1:20" x14ac:dyDescent="0.25">
      <c r="A19" s="2">
        <v>2018</v>
      </c>
      <c r="B19" s="3">
        <v>43191</v>
      </c>
      <c r="C19" s="3">
        <v>43281</v>
      </c>
      <c r="D19" t="s">
        <v>59</v>
      </c>
      <c r="E19" s="6" t="s">
        <v>100</v>
      </c>
      <c r="F19" s="7" t="s">
        <v>91</v>
      </c>
      <c r="G19" s="7" t="s">
        <v>92</v>
      </c>
      <c r="H19" s="7" t="s">
        <v>93</v>
      </c>
      <c r="M19" s="6" t="s">
        <v>99</v>
      </c>
      <c r="N19" s="5">
        <v>33141.06</v>
      </c>
      <c r="O19" s="11">
        <f>5000*6</f>
        <v>30000</v>
      </c>
      <c r="P19" s="2">
        <v>0</v>
      </c>
      <c r="R19" s="2" t="s">
        <v>98</v>
      </c>
      <c r="S19" s="3">
        <v>43283</v>
      </c>
      <c r="T19" s="3">
        <v>43281</v>
      </c>
    </row>
    <row r="20" spans="1:20" x14ac:dyDescent="0.25">
      <c r="A20" s="2">
        <v>2018</v>
      </c>
      <c r="B20" s="3">
        <v>43191</v>
      </c>
      <c r="C20" s="3">
        <v>43281</v>
      </c>
      <c r="D20" t="s">
        <v>59</v>
      </c>
      <c r="E20" s="6" t="s">
        <v>100</v>
      </c>
      <c r="F20" s="7" t="s">
        <v>101</v>
      </c>
      <c r="G20" s="7" t="s">
        <v>102</v>
      </c>
      <c r="H20" s="7" t="s">
        <v>94</v>
      </c>
      <c r="M20" s="6" t="s">
        <v>99</v>
      </c>
      <c r="N20" s="5">
        <v>43391.67</v>
      </c>
      <c r="O20" s="11">
        <f>(7000*5)+3500</f>
        <v>38500</v>
      </c>
      <c r="P20" s="2">
        <v>0</v>
      </c>
      <c r="R20" s="2" t="s">
        <v>98</v>
      </c>
      <c r="S20" s="3">
        <v>43283</v>
      </c>
      <c r="T20" s="3">
        <v>43281</v>
      </c>
    </row>
    <row r="21" spans="1:20" x14ac:dyDescent="0.25">
      <c r="A21" s="2">
        <v>2018</v>
      </c>
      <c r="B21" s="3">
        <v>43191</v>
      </c>
      <c r="C21" s="3">
        <v>43281</v>
      </c>
      <c r="D21" t="s">
        <v>59</v>
      </c>
      <c r="E21" s="6" t="s">
        <v>100</v>
      </c>
      <c r="F21" s="7" t="s">
        <v>95</v>
      </c>
      <c r="G21" s="7" t="s">
        <v>96</v>
      </c>
      <c r="H21" s="7" t="s">
        <v>97</v>
      </c>
      <c r="M21" s="6" t="s">
        <v>99</v>
      </c>
      <c r="N21" s="5">
        <v>21909.72</v>
      </c>
      <c r="O21" s="11">
        <f>3500*6</f>
        <v>21000</v>
      </c>
      <c r="P21" s="2">
        <v>0</v>
      </c>
      <c r="R21" s="2" t="s">
        <v>98</v>
      </c>
      <c r="S21" s="3">
        <v>43283</v>
      </c>
      <c r="T21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2018-04-16T23:08:58Z</dcterms:created>
  <dcterms:modified xsi:type="dcterms:W3CDTF">2018-07-18T18:38:47Z</dcterms:modified>
</cp:coreProperties>
</file>