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pivotTables/pivotTable1.xml" ContentType="application/vnd.openxmlformats-officedocument.spreadsheetml.pivotTable+xml"/>
  <Override PartName="/xl/pivotTables/pivotTable2.xml" ContentType="application/vnd.openxmlformats-officedocument.spreadsheetml.pivotTable+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2.xml" ContentType="application/vnd.openxmlformats-officedocument.spreadsheetml.pivotCacheDefinition+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730" windowHeight="9885" activeTab="3"/>
  </bookViews>
  <sheets>
    <sheet name="Hoja2" sheetId="5" r:id="rId1"/>
    <sheet name="Hoja1" sheetId="6" r:id="rId2"/>
    <sheet name="Hoja4" sheetId="14" r:id="rId3"/>
    <sheet name="2018 y 2019" sheetId="1" r:id="rId4"/>
    <sheet name="Hoja3" sheetId="15" r:id="rId5"/>
    <sheet name="ESTATUS ASF" sheetId="16" r:id="rId6"/>
  </sheets>
  <definedNames>
    <definedName name="_xlnm._FilterDatabase" localSheetId="3" hidden="1">'2018 y 2019'!$A$1:$AS$161</definedName>
  </definedNames>
  <calcPr calcId="124519"/>
  <pivotCaches>
    <pivotCache cacheId="4" r:id="rId7"/>
    <pivotCache cacheId="5" r:id="rId8"/>
  </pivotCaches>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N2" i="1"/>
  <c r="AL3" l="1"/>
  <c r="AL136" l="1"/>
  <c r="AL134"/>
  <c r="AL133"/>
  <c r="AL132"/>
  <c r="AL126"/>
  <c r="AL125"/>
  <c r="AL124"/>
  <c r="AL123"/>
  <c r="AL119"/>
  <c r="AL118"/>
  <c r="AL117"/>
  <c r="AN117" s="1"/>
  <c r="AL116"/>
  <c r="AN116" s="1"/>
  <c r="AN86"/>
  <c r="AL7" l="1"/>
  <c r="AN7" s="1"/>
  <c r="AL6"/>
  <c r="AN6" s="1"/>
  <c r="AM11" l="1"/>
  <c r="AM9"/>
  <c r="AN148" l="1"/>
  <c r="AN149"/>
  <c r="AN150"/>
  <c r="AN147"/>
  <c r="AN145"/>
  <c r="AN143"/>
  <c r="AN134"/>
  <c r="AN135"/>
  <c r="AN136"/>
  <c r="AN133"/>
  <c r="AN132"/>
  <c r="AN122"/>
  <c r="AN123"/>
  <c r="AN124"/>
  <c r="AN125"/>
  <c r="AN126"/>
  <c r="AN121"/>
  <c r="AN118"/>
  <c r="AN119"/>
  <c r="AN108"/>
  <c r="AN109"/>
  <c r="AN112"/>
  <c r="AN113"/>
  <c r="AN114"/>
  <c r="AN107"/>
  <c r="AN110" l="1"/>
  <c r="AN111"/>
  <c r="Z127"/>
  <c r="AN115"/>
  <c r="AL127" l="1"/>
  <c r="AN127" s="1"/>
  <c r="AN62"/>
  <c r="AN56"/>
  <c r="AN50"/>
  <c r="AN31"/>
  <c r="AN28"/>
  <c r="AN27"/>
  <c r="AN81"/>
  <c r="AN90"/>
  <c r="AN89"/>
  <c r="AN88"/>
  <c r="AN87"/>
  <c r="AN97"/>
  <c r="AN96"/>
  <c r="AN95"/>
  <c r="AN9"/>
  <c r="AN3"/>
  <c r="AN4"/>
  <c r="AN5"/>
  <c r="AN20"/>
  <c r="AL19"/>
  <c r="AN19" s="1"/>
  <c r="AL17"/>
  <c r="AN17" s="1"/>
  <c r="AN16"/>
  <c r="AL15"/>
</calcChain>
</file>

<file path=xl/comments1.xml><?xml version="1.0" encoding="utf-8"?>
<comments xmlns="http://schemas.openxmlformats.org/spreadsheetml/2006/main">
  <authors>
    <author>Carmen Quevedo</author>
  </authors>
  <commentList>
    <comment ref="AD6" authorId="0">
      <text>
        <r>
          <rPr>
            <b/>
            <sz val="9"/>
            <color indexed="81"/>
            <rFont val="Tahoma"/>
            <family val="2"/>
          </rPr>
          <t>Carmen Quevedo:</t>
        </r>
        <r>
          <rPr>
            <sz val="9"/>
            <color indexed="81"/>
            <rFont val="Tahoma"/>
            <family val="2"/>
          </rPr>
          <t xml:space="preserve">
El Oficio  CGE/DGFFF/3140/11/2018                       No  se encontró fisicamenhte</t>
        </r>
      </text>
    </comment>
    <comment ref="AD22" authorId="0">
      <text>
        <r>
          <rPr>
            <b/>
            <sz val="11"/>
            <color indexed="81"/>
            <rFont val="Tahoma"/>
            <family val="2"/>
          </rPr>
          <t>Carmen Quevedo:</t>
        </r>
        <r>
          <rPr>
            <sz val="11"/>
            <color indexed="81"/>
            <rFont val="Tahoma"/>
            <family val="2"/>
          </rPr>
          <t xml:space="preserve">
Este oficio no se encuentra fisicamente en la carpeta</t>
        </r>
      </text>
    </comment>
  </commentList>
</comments>
</file>

<file path=xl/sharedStrings.xml><?xml version="1.0" encoding="utf-8"?>
<sst xmlns="http://schemas.openxmlformats.org/spreadsheetml/2006/main" count="3322" uniqueCount="694">
  <si>
    <t>ENTE AUDITOR</t>
  </si>
  <si>
    <t>N° PROCEDIMIENTO</t>
  </si>
  <si>
    <t>SI</t>
  </si>
  <si>
    <t>NO</t>
  </si>
  <si>
    <t>FECHA</t>
  </si>
  <si>
    <t>ÁREA OBSERVADA</t>
  </si>
  <si>
    <t>N° OFICIO DE RESPUESTA DEL ÁREA</t>
  </si>
  <si>
    <t>DIRIGIDO</t>
  </si>
  <si>
    <t>FECHA DE OFICIO</t>
  </si>
  <si>
    <t>FECHA DE ENTREGA</t>
  </si>
  <si>
    <t>ASF</t>
  </si>
  <si>
    <t xml:space="preserve">1512-DS-GF </t>
  </si>
  <si>
    <t>FORTAMUN-DF</t>
  </si>
  <si>
    <t>Como parte de la revisión de la Cuenta Pública 2016 se analizó el control interno instrumentado al municipio de Veracruz, Veracruz de Ignacio de la Llave, con base en el Marco integrado de Control Interno (MICI) emitido por la Auditoría Superior de la Federación; para ello, se aplicó un cuestionario de control interno y se evalúo la documentación comprobatoria con la finalidad de contribuir proactiva y contructivamente a la mejora continua de los sistemas de control interno implementados, y una vez analizadas las evidencias documentales proporcionadas por la entidad fiscalizada se obtuvo un promedio general de 43 puntos de un total de 100 en la evaluacion practicada por componente lo que ubicó al municipio de Veracruz, Veracruz de Ignacio de la Llave en un nivel medio</t>
  </si>
  <si>
    <t>NO APLICA</t>
  </si>
  <si>
    <t>Con la revisión de las cuentas por liquidar certificadas {CLC 's), estados de cuenta bancarios y recibos oficiales, se verificó que la Secretaría de Hacienda y Crédito Público (SHCP) transfirió, en tiempo y forma a la Secretaría de Finanzas y Planeación del Gobierno del Estado de Veracruz de Ignacio de la Llave (SEFIPLAN) los recursos del FORTAMUN-DF 2017 por 4,466,972,663.00 pesos, en cumplimiento de los artículos 5, y anexo 23 del Acuerdo por el que se da a conocer a los Gobiernos de las Entidades Federativas la distribución y calendarización para la ministración durante el ejercicio fiscal 2017, de los recursos correspondientes a los Ramos Generales 28 Participaciones a Entidades Federativas y Municipios, y 33 Aportaciones federales para Entidades Federativas y Municipios, publicado el 21 de diciembre 2016.</t>
  </si>
  <si>
    <t>Con la revisión del contrato de apertura y estados de cuenta bancarios, se verificó que la SEFIPLAN, abrió una cuenta bancaria productiva y específica para la recepción recursos del Fondo de Aportaciones para el Fortalecimiento de los Municipios y de las Demarcaciones Territoriales del Distrito Federal {FORT AMUN-DF 2017), en cumplimiento de los artículos 82, fracción IX, de la Ley Federal de Presupuesto y Responsabilidad Hacendaria; 224, párrafo cuarto, de su Reglamento; y 69, párrafo tercero de la Ley General de Contabilidad Gubernamental.</t>
  </si>
  <si>
    <t>Con la revisión del Acuerdo por el que se da a conocer la distribución de los recursos del FORTAMUN-DF 2017 entre los municipios del Estado de Veracruz de Ignacio de la Llave, se verificó que la SEFIPLAN del total asignado al municipio de Veracruz, Veracruz de Ignacio de la Llave por 335,863,277.00 pesos, cubrió en efectivo mensualmente conforme al calendario de las ministraciones en tiempo y forma la cantidad de 201,470,226.00 pesos, y realizó retenciones por concepto de garantía del cumplimiento de sus obligaciones de pago de derechos y aprovechamientos por concepto de agua y descargas de aguas residuales por 134,393,051 .00 pesos, en cumplimiento de los artículos 36, inciso a, párrafo segundo, y 51 de la Ley de Coordinación Fiscal.</t>
  </si>
  <si>
    <t>TESORERÍA MUNICIPAL</t>
  </si>
  <si>
    <t xml:space="preserve">L.C. LUCIO ARTURO LÓPEZ ÁVILA DIRECTOR GENERAL DE AUDITORIA A LOS RECURSOS FEDERALES TRANSFERIDOS "D" DE LA AUDITORIA SUPERIOR DE LA FEDERACIÓN </t>
  </si>
  <si>
    <t>DIRECCIÓN DE OBRAS PÚBLICAS</t>
  </si>
  <si>
    <t xml:space="preserve">No. DOPDU/137/04/2018 </t>
  </si>
  <si>
    <t>Con la revisión de los registros contables, estados de cuenta bancarios y pólizas de egresos, se verificó que el municipio, no destinó recursos del FORTAMUN-DF 2017 para el pago de deuda pública.</t>
  </si>
  <si>
    <t>Con la revisión de los registros contables, estados de cuenta bancarios y pólizas de egresos, se verificó que el municipio, no destinó recursos del FORTAMUN-DF 2017 para el pago de nómina de seguridad pública, ya que sólo destinó recursos para adquisición de dos unidades vehiculares del citado rubro por 643,776.00 pesos, en cumplimiento del artículo 37 de la Ley de Coordinación Fiscal.</t>
  </si>
  <si>
    <t>Con la revisión de los expedientes técnicos de las 4 obras ejecutadas con recursos del FORTAMUN-DF 2017, se comprobó que los contratistas participantes en los concursos para la adjudicación de los contratos de obra pública, no se encontraron impedidos o inhabilitados por disposición de la ley; los representantes legales, accionistas y demás personas que representaron a las empresas, no formaron parte de dos o más personas morales, que participaron en los mismos procesos de adjudicación; adicionalmente, se constató que las obras están amparadas en un contrato debidamente formalizado por las instancias participantes y cumplieron con los requisitos establecidos por la normativa aplicable y se presentaron las fianzas de c plimiento de los contratos, anticipos otorgados y de vicios ocultos, en tiempo y forma, en cumplimiento de los artículos 52; fracciones 111 y VII; 53; 57; y 68 de la Ley Obras Públicas y Servic· s elacionados con Ellas del Estado de Veracruz de Ignacio de la Llave.</t>
  </si>
  <si>
    <t>Con la revisión de los contratos, estimaciones, bitácoras, actas de entrega recepción y finiquitos de las 4 obras ejecutadas con recursos del FORTAMUN-DF 2017, se constató que en 3 casos los trabajos se ejecutaron de acuerdo a los plazos contratados y en 1 caso se presentó modificación al periodo de ejecución pactado del cual se encontró debidamente autorizado y se formalizó el convenio modificatorio correspondiente; asimismo, de las 4 obras para 2 casos los trabajos se ejecutaron de acuerdo a los montos pactados, y en 1 caso se presentó modificación por disminución, y para otro caso en aumento al monto originalmente comprometidos, respectivamente; de los cuales se encontraron debidamente autorizados y se formalizó el convenio modificatorio correspondiente, en cumplimiento de los artículos 59, 58 y 62 de la Ley Obras Públicas y Servicios Relacionados con Ellas del Estado de Veracruz de Ignacio de la Llave; 86 ,90 y 91 de su Reglamento.</t>
  </si>
  <si>
    <t>Con la revisión de los expedientes unitarios de las 4 obras ejecutadas con recursos del FORTAMUN-DF 2017, se constató que los pagos realizados se encontraron debidamente soportados por las facturas, contratos de obra, estimaciones de obra, generadores de obra, reportes fotográficos y bitácoras correspondientes; los volúmenes revisados selectivamente cobrados y pagados en las estimaciones, fueron coincidentes con los registrados y calculados en los números generadores, así como los precios de las estimaciones, correspondieron con actados en I catálogo de conceptos de los contratos celebrados y los volúmenes estimados y pagados corresponden a los contratados; asimismo, se presentaron conceptos extraordinari , lo cuales fue n justificados técnicamente, solicitados por el contratista y debidamente autorizados por la contratante; adicionalmente, se verificó que se les otorgaron anticipos, los cuales fueron amortizados en su totalidad; en cumplimiento de los articulas 62 y 65 de la Ley Obras Públicas y Servicios Relacionados con Ellas del Estado de Veracruz de Ignacio de la Llave; 121, 127 131 y 133 de su Reglamento.</t>
  </si>
  <si>
    <t>Con la verificación física de las 4 obras ejecutadas con recursos del FORTAMUN-DF 2017, se comprobó selectivamente que la muestra de conceptos y volúmenes de obra presentados en las estimaciones pagadas y números generadores correspondieron con los ejecutados y verificados físicamente, cumplen con las normas y especificaciones de construcción requeridas; asimismo, se comprobó que las obras se encontraron concluidas y operan adecuadamente, en cumplimiento de los artículos 62 y 71 de la Ley Obras Públicas y Servicios Relacionados con Ellas del Estado de Veracruz de Ignacio de la Llave; 131 y 133 de su Reglamento.</t>
  </si>
  <si>
    <t>Con la revisión de los registros contables, estados de cuenta bancarios y pólizas de egresos, se verificó que el municipio, no destinó recursos del FORTAMUN-DF 2017 para el pago de obras por Administración Directa.</t>
  </si>
  <si>
    <t>SUBDIRECCIÓN DE ADQUISICIONES</t>
  </si>
  <si>
    <t>No. DA/SADQ/082/2018</t>
  </si>
  <si>
    <t>El FORTAMUN-DF tiene una importancia significativa en las finanzas municipales, en el 2017 significó el 53.8% de los ingresos propios del municipio, constituidosMil los provenier es de su sistema fiscal (impuestos, derechos, productos, aprovechamientos y otros), así como de financiamientos; por otra parte, constituyó el 21 . 7% de la suma de los ingresos propios más las participaciones fiscales y el 26.6% de estas últimas. Asimismo, representó el 18.4% del presupuesto total del municipio, financiado por los ingresos propios, más las participaciones fiscales, las aportaciones federales y otros conceptos.</t>
  </si>
  <si>
    <t>FORTALECE</t>
  </si>
  <si>
    <t>La evaluación del Control Interno se presenta en el resultado número 1 de la auditoría número 1512-DS-GF denominada "Recursos del Fondo de Aportaciones para el Fortalecimiento de los Municipios y de las Demarcaciones Territoriales del Distrito Federal".</t>
  </si>
  <si>
    <t>Con la revisión del contrato de apertura, estados de cuenta bancarios y registros contables se constató que la Secretaría de Finanzas y Planeación del Gobierno del Estado de Veracruz de Ignacio de la Llave (SEFIPLAN), recibió de la Unidad de Política y Control Presupuestario (UPCP) de la Secretaría de Hacienda y Crédito Público (SHCP) la cantidad de 27,692,000.00 pesos del Fondo para el Fortalecimiento de la Infraestructura Estatal y Municipal (FORTALECE 2017) para ser transferidos al municipio de Veracruz, Veracruz de Ignacio de la Llave, de los 28,000,000.00 pesos considerados en el Presupuesto de Egresos de la Federación para el ejercicio Fiscal 2017, en virtud de que la UPCP de la SHCP retuvo 308,000.00 pesos, que se integran por 28,000.00 pesos por concepto de uno al millar para fiscalización por la Auditoría Superior de la Federación (ASF) y 280,000.00 pesos correspondientes al uno por ciento para la SHCP destinados a gastos de administración del fondo, en cumplimiento de los Numerales 28 y 29 de los Lineamientos de Operación del Fondo para el Fortalecimiento de la Infraestructura Estatal y Municipal 2017; cláusulas primera y tercera del Convenio para el otorgamiento de subsidios del FORTALECE 2017 que celebran por una parte el Gobierno Federal y por la otra el Gobierno del Estado de Veracruz de Ignacio de la Llave.</t>
  </si>
  <si>
    <t>Con la revisión del contrato de apertura y de los estados de cuenta bancarios, se constató que el municipio de Veracruz, administró los recursos del FORTALECE 2017 por 27,692,000.00 pesos y sus intereses generados por 19,917.89 pesos, en dos cuentas bancarias productivas y específicas, debido que se celebraron dos convenías entre la UPCP de la SHCP y el Gobierno del Estado de Veracruz de Ignacio de la Llave para el otorgamiento de recursos del FORTALECE 2017, de lo cual se administraron los recursos en una cuenta por cada convenio, respectivamente, en cumplimiento de los artículos 82, fracción IX de la Ley Federal de Presupuesto y Responsabilidad Hacendaria; 69, tercer párrafo de la Ley General de Contabilidad Gubernamental; numeral 18 de los Lineamientos de Operación del Fondo para el Fortalecimiento de la Infraestructura Estatal y Municipal 2017; cláusul~arta párrafo segundo del Convenio para el otorgamiento de subsidios del FORTALECE 2017 que celebran por una parte el Gobierno Federal y por la otra el Gobierno del Estado de Veracruz de Ignacio de la Llave; cláusula quinta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t>
  </si>
  <si>
    <t>TESORERIA MUNICIPAL</t>
  </si>
  <si>
    <t>TMV/0417/2018</t>
  </si>
  <si>
    <t>Con la revisión de los registros contables, pólizas cheque y estados de cuenta bancarios, se constató que los saldos reportados en ambas cuentas bancarias del fondo con corte al31 de diciembre de 2017, fue coincidente con los registros contables, en cumplimiento de los artículos 36 de la Ley General de Contabilidad Gubernamental; Numeral 33 de los Lineamientos de Operación del Fondo para el Fortalecimiento de la Infraestructura Estatal y Municipal 2017; cláusula octava, párrafo segundo, del Convenío para el otorgamiento de subsidios del FORTALECE 2017 que celebran por una parte el Gobierno Federal y por la otra el Gobierno del Estado de Veracruz de Ignacio de la Llave.</t>
  </si>
  <si>
    <t>DOPDU/0604/2018</t>
  </si>
  <si>
    <t>Con la revisión a los auxiliares contables, pólizas de egresos y estados de cuenta bancarios, proporcionados por el municipio, se constató que los intereses generados por 19,917.89 pesos, y los transferidos por la SEFIPLAN por 25,302.06 pesos, no se destinaron al aumento y mejora de metas de los proyectos, así como los remantes de las obras por 470,344.25 pesos, los cuales a la fecha de la auditoría el municipio acreditó que se reintegraron a la TESOFE, en cumplimiento del artículo 17, párrafo segundo y tercero de la Ley de Disciplina Financiera de las Entidades Federativas y los Municipios.</t>
  </si>
  <si>
    <t>Con la revisión de los registros contables, estados de cuenta bancarios y pólizas de egresos, se comprobó que el municipio retuvo el 5 al millar para servicio de vigilancia, inspección y control ide las obras del importe de cada una de las estimaciones de trabajado pagada de las obras realizadas por contrato por la cantidad de 111 ,228.21 pesos, así como retuvo el3 al millar del monto de los trabajos contratados para cumplir con los trabajos de capitación y adiestramiento del Instituto de Capacitación de la Industria de la Construcción por 66,736.90 pesos, los cuales se enteraron a las instancias correspondientes, en cumplimiento de los artículos 128 del Reglamento de la Ley de Obras Públicas y Servicios Relacionados con las Mismas; 191 de la Ley Federal de Derechos; Numeral 31 de los Lineamientos de Operación del Fondo para el Fortalecimiento de la Infraestructura Estatal y Municipal 2017; y clausula décima novena de los contratos de obra pública a precios unitarios y tiempo determinado del FORTALECE 2017.</t>
  </si>
  <si>
    <t>Con la revisión de los registros contables, pólizas de egresos y documentación comprobatoria, se verificó que el municipio, no destinó recursos del FORTALECE 2017 para el pago de obras de bacheo.</t>
  </si>
  <si>
    <t>Con la revisión de los registros contables, estados de cuenta bancarios y pólizas de egresos, se constató que el municipio no aplicó los recursos del FORTALECE 2017 como contraparte estatal con otros fondos y/o programas federales, en cumplimiento del Numeral 11 de los Lineamientos de Operación del Fondo para el Fortalecimiento de la Infraestructura Estatal y Municipal 2017; cláusula quinta, párrafo quinto del Convenio para el otorgamiento de subsidios del FORTALECE 2017 que celebran por una parte el Gobierno Federal y por la otra el Gobierno del Estado de Veracruz de Ignacio de la Llave; cláusula décima primera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t>
  </si>
  <si>
    <t>Con la revisión de los registros contables, pólizas de egresos y documentación comprobatoria, se verificó que el municipio, no destinó recursos del FORTALECE 2017 para el pago de Adquisiciones, Arrendamientos y Servicios.</t>
  </si>
  <si>
    <t>Con la revisión de los expedíentes técnicos de la muestra de las 10 obras ejecutadas con recursos del FORTALECE 2017, se comprobó que los contratistas participantes en los concursos para la adjudicación de los contratos de obra pública, no se encontraron inhabilitados por resolución de la Secretaría de la Función Pública; los representantes legales, accionistas, comisarios y demás personas que representaron a las empresas, no formaron parte de dos o más personas morales, que participaron en los mismos procesos de adjudicación; adicionalmente, se constató que las obras están amparadas en un contrato debidamente formalizado por las instancias participantes y cumplieron con los requisitos establecidos por la normativa aplicable y se presentaron las fianzas de cumplimiento de los contratos, anticipos otorgados y de vicios ocultos, en tiempo y forma, en cumplimiento de los artículos 46, 47, 48, 49, 51 , fracción IV, VI, 66 de la Ley de Obras Públicas y Servicios Relacionados con las Mismas; 79, 80, 89, Y 90 de su Reglamento.</t>
  </si>
  <si>
    <t>Con la verificación fisica de las 10 obras de la muestra ejecutadas con recursos del FORTALECE 2017, se comprobó selectivamente que los conceptos y volúmenes de obra presentados en las estimaciones pagadas y números generadores correspondieron con los ejecutados y verificados físicamente, cumplen con las normas y especificaciones de construcción requeridas; asimismo, se comprobó que las obras se encontraron concluidas y operan adecuadamente, en cumplimiento de los artículos 54, 67 Y 69 de la Ley de Obras Públicas y Servicios Relacionados con las Mismas; 130 y 132 de su Reglamento.</t>
  </si>
  <si>
    <t>Con la revisión de los registros contables, pólizas de egresos y presupuestales y documentación comprobatoria, se verificó que el municipio no destinó recursos del FORTALECE 2017 para el pago y ejecución de obras por administración directa.</t>
  </si>
  <si>
    <t>Con la revisión de los registros contables, pólizas de egresos y presupuestales y documentación comprobatoria, se verificó que el municipio, no destinó recursos del FORTALECE 2017 para el pago de gastos indirectos.</t>
  </si>
  <si>
    <t>DIRECCIÓN DE OBRAS PÚBLICAS         TESORERIA MUNICIPAL</t>
  </si>
  <si>
    <t>DOPDU/0604/2018      TMV/0417/2018</t>
  </si>
  <si>
    <t>VER/FORTASEG-VERACRUZ/18</t>
  </si>
  <si>
    <t>FORTASEG</t>
  </si>
  <si>
    <t>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Boca del Río, Coatepec, Coatzacoalcos, Córdoba, Cosoleacaque, Minatitlán, Pánuco, Poza Rica de Hidalgo, Tihuatlán, Veracruz y Xalapa y el segundo con los municipios de Martínez de la Torre, Orizaba, Papantla, San Andrés Tuxtla y Tuxpan, en el cual se autorizaron recursos para el programa Fortalecimiento para la Seguridad (FORTASEG) del ejercicio presupuesta! 2017 por $240'450,820.80, de los cuales $200'375,684.00 corresponden a la aportación federal y $40'075, 136.80 a la contraparte municipal. Del análisis a la documentación proporcionada mediante el oficio número CM//SFECyEOE/0429/03/2018 del 5 de marzo de 2018 suscrito por el Titular del Órgano de Control Interno del H. Ayuntamiento de Veracruz , consistente en contratos de apertura de las cuentas bancarias específicas del recurso Federal y de la coparticipación municipal, estados de cuenta bancarios, pólizas de ingreso, de diario y de gasto, conciliaciones bancarias, recibos oficiales y demás documentación financiera, se constató que el H. Ayuntamiento transfirió a la Secretaría de Seguridad Pública Estatal de la cuenta con terminación número 7508 de Banco Mercantil del Norte S.A., la coparticipación municipal por $4'851 ,329.60, el 12 de mayo de 2017, cumpliendo con la normativa aplicable en tiempo y forma , sin embargó, el H. Ayuntamiento no proporcionó evidencia documental que compruebe y justifique la aplicación de éstos recursos. Derivado de lo anterior, se infringió lo establecido en los artículos 134 de la Constitución Política de los Estados Unidos Mexicanos, 70, primer párrafo, fracción I de la Ley General de Contabilidad Gubernamental; 66, fracción 111 del Reglamento de la Ley Federal de Presupuesto y Responsabilidad Hacendaría y 40, fracción II de los Lineamientos para el otorgamiento del subsidio para el fortalecimiento del desempeño en materia de seguridad pública a los municipios y demarcaciones territoriales de la Ciudad de México y, en su caso, a las entidades federativas que ejerzan de manera directa o coordinada esta función</t>
  </si>
  <si>
    <t>Es necesario que el H. Ayuntamiento de Veracruz, solicite a la Secretaría de Seguridad Pública del Estado de Veracruz la documentación comprobatoria que acredite el gasto de los recursos del Fortalecimiento para la Seguridad (FORTASEG), 2017 por $4'851 ,329.60 que le fueron transferidos como coparticipación municipal y presente dicha comprobación a la
Contraloría General del Estado de Veracruz, para su análisis y valoración. 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Municipai,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 O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"Fortalecimiento del Sistema Estatal de Control y Evaluación de la Gestión Pública, y Colaboración en Materia de Transparencia y Combate a la Corrupción". En concordancia con lo anterior, el Órgano Estatal de Control mantendrá informada a la Unidad de Operación Regional y Contraloría Social (UORCS), de la Secretaría de la Función Pública, respecto a la etapa de investigación e instauración, en su caso, de los procedimientos de responsabilidad administrativa y denuncias penales que sean presentadas ante las autoridades ministeriales competentes.</t>
  </si>
  <si>
    <t>El H. Ayuntamiento de Veracruz, a través del área competente, deberá instruir al personal responsable involucrado en la presente observación, para que en lo sucesivo implemente las acciones procedentes que permitan contar con la documentación comprobatoria y justificativa de la contraparte municipal del programa y evitar la recurrencia de este tipo de observaciones y enviará a la Unidad de Operación Regional y Contraloría Social, por conducto de la Contraloría General del Estado de Veracruz, copia certificada de las instrucciones emitidas. De las acciones realizadas para atender estas
recomendaciones, se deberá enviar a la Secretaría de la
Función Pública el soporte documental que acredite la atención
de las mismas. La documentación que se presente ante la Contraloría General del Estado de Veracruz para posible solventación, deberá estar relacionada por documento y número de hojas que la integren y
certificada por el servidor público facultado para ello.</t>
  </si>
  <si>
    <t>Falta de transparencia e información sobre el ejercIcIo del gasto federalizado (falta de transparencia en la publicación de información en su página de internet y cuenta pública). El 15 de febrero de 201 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 Boca del Río, Coatepec, Coatzacoalcos, Córdoba, Cosoleacaque, Minatitlán, Pánuco, Poza Rica de Hidalgo, Tihuatlán, Veracruz y Xalapa y el segundo con los municipios de Martínez de la Torre, Orizaba, Papantla, San Andrés Tuxtla y Tuxpan, en el cual se autorizaron recursos para el programa Fortalecimiento para la Seguridad (FORTASEG) del ejercicio presupuestal 2017 por $240'450,820.80, de los cuales $200'375,684.00 corresponden a la aportación federal y $40'075,136.80 a la contraparte municipal. Del análisis a la documentación proporcionada por el H. Ayuntamiento de Veracruz mediante el oficio número CM/SFECyEOE/0429/03/2018 del 5 de marzo de 2018, consistente en contrato de apertura de la cuenta bancaria específica, estados de cuenta bancarios, pólizas de ingreso, de diario y de gasto, conciliaciones bancarias, recibos oficiales y demás documentación financiera y técnica de las adquisiciones realizadas en el ejercicio 2017, se observó que el H. Ayuntamiento de Veracruz no proporcionó evidencia documental sobre los informes mensuales registrados en el Sistema informático y seguimiento del FORTASEG por parte del Secretariado Ejecutivo (RISS); así mismo, se observó la falta de publicación en su órgano local oficial de difusión u otros medios locales de difusión de los informes mensuales, trimestrales, Convenios Específico de Coordinación y Anexo Técnico. Adicionalmente, se detectó que la Cuenta de la Hacienda Pública Municipal del ejercicio 2017, presentada por el H. Ayuntamiento de Veracruz al Órgano de Fiscalización del H. Congreso del Estado de Veracruz, mediante el oficio número 011652 del 30 de diciembre de 2017, se observó que en el rubro del programa Fortalecimiento para la Seguridad (FORTASEG), solo se refleja el recurso federal ejercido en 2017 por $22'822,633.71 y no refleja la coparticipación municipal de $4'851 ,329.60. Lo anterior, infringió lo establecido en los artículos 106, párrafo primero de la Ley Federal de Presupuesto y Responsabilidad Hacendaria; 285, párrafo tercero de su Reglamento; 70, Fracciones XXVI y XLIII de la Ley General de Transparencia y Acceso a la información Pública y 68 de la Ley Federal de Transparencia y Acceso a la información Pública; Clausula Tercera, Incisos 1, K Y M del Convenio Específico de Adhesión y artículo 47 fracción, III de los Lineamientos para el otorgamiento del subsidio para el fortalecimiento del desempeño en materia de seguridad pública a los municipios y demarcaciones territoriales de la Ciudad de México y, en su caso, a las entidades federativas que ejerzan de manera directa o coordinada esta función.</t>
  </si>
  <si>
    <t>En caso de que el Ente Auditado no desvirtué totalmente las conductas detectadas como irregularidades dentro del plazo de 45 días hábiles,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"Fortalecimiento del Sistema Estatal de Control y Evaluación de la Gestión Pública, y Colaboración en Materia de Transparencia y Combate a la Corrupción". En concordancia con lo anterior, el Órgano Estatal de Control mantendrá informada a la Unidad de Operación Regional y Contralaría Social (UORCS), de la Secretaría de la Función Pública, respecto a la etapa de investigación e instauración, en su caso, de los procedimientos de responsabilidad administrativa y denuncias penales que sean presentadas ante las autoridades ministeriales competentes.</t>
  </si>
  <si>
    <t xml:space="preserve"> El H. Ayuntamiento de Veracruz, a través del área competente, deberá instruir al personal responsable involucrado en la presente observación, para que en lo sucesivo implemente informar adecuadamente en su órgano local de difusión sobre el ejercicio del gasto incluyendo el cumplimiento de metas y los avances del programa, con el objeto de dar cumplimiento a los procedimientos convenidos en los Lineamientos para el otorgamiento del subsidio para el fortalecimiento del desempeño en materia de seguridad pública a los municipios y demarcaciones territoriales de la Ciudad de México y en su caso de las entidades federativas, en referencia al programa observado. Lo anterior con el fin de evitar su recurrencia, informando a la Contraloría General del Estado de Veracruz sobre las acciones efectuadas al respecto para su verificación. De las acciones realizadas para atender estas recomendaciones, se deberá enviar a la Secretaría de la Función Pública a través de la Contraloría General del Estado de Veracruz, el soporte documental que muestre la atención de las mismas. La documentación que se presente ante la Contraloría General del Estado de Veracruz para posible solventación, deberá estar relacionada por documento y número de hojas que la integren y certificada por el servidor público facultado para ello.</t>
  </si>
  <si>
    <t>Sin Cuantificar</t>
  </si>
  <si>
    <t>Incumplimiento a los requerimientos de información y/o documentación (deficiente integración del expediente unitario de adquisiciones). 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 Boca del Río, Coatepec, Coatzacoalcos, Córdoba, Cosoleacaque, Minatitlán, Pánuco, Poza Rica de Hidalgo, Tihuatlán, Veracruz Y Veracruz y el segundo con los municipios de Martínez de la Torre, Orizaba, Papantla, San Andrés Tuxtla y Tuxpan, en el cua.1 se autorizaron recursos para el programa Fortalecimiento para la Seguridad (FORT ASEG) del ejercicio presupuestal 2017 por $240'450,820.80, de los cuales $200'375,684.00 corresponden a la aportación federal y $40'075,136.80 a la contraparte municipal. Del análisis a la documentación integrada en el expediente unitario de Servicio Integral de Telecomunicaciones para el Fortalecimiento Tecnológico; de Equipo e Infraestructura de las Instituciones de Seguridad Publica del Programa Sistema de Videovigilancia con Recursos del Subsidio para el Fortalecimiento de la Seguridad en los Municipios (FORTASEG 2017), al amparo del contrato número AD-01/EXT-03/17, adjudicado a la empresa INT INTELLlGENCE ANO TELECOM TECHNOLOGIES MÉXICO S.A. de C.V., bajo el procedimiento de adjudicación directa, formalizado el 9 de julio de 2017. Al res ecto, se observó que no se encuentra .integrada la documentación comprobatoria suficiente requerida que ampare la excepción a la licitación pública, que constan en lo siguiente: En su caso, el documento de excepción a la licitación pública y documentación soporte suscritos por el titular del área requirente o área técnica, sometidos a consideración del Comité o del titular de la dependencia según corresponda, además del resumen de la información prevista en el artículo 71 del Reglamento. (No fue fundado y motivado) Acreditación de no contar con los bienes o servicios. (No presentó las 3 cotizaciones que se hayan obtenido en los treinta días previos al de la adjudicación y consten en documento en el cual se identifiquen . indubitablemente al proveedor oferente) Lo anterior infringe lo establecido en los artículos 114, fracciones" y IV de la Ley Federal de Presupuesto y Responsabilidad Hacendaria; 310 del Reglamento de la Ley Federal de Presupuesto y Responsabilidad Hacendaria; 2, 40 párrafos primero, segundo y quinto y 42 párrafo sexto de la Ley de Adquisiciones, Arrendamientos y Servicios del Sector Público; 310 y 22 fracción V y VII del Reglamento de la Ley de Adquisiciones, Arrendamientos y Servicios del Sector Público.</t>
  </si>
  <si>
    <t>En caso de que el Ente Auditado no desvirtúe totalmente las conductas detectadas como irregulares dentro del plazo de 45 días hábiles, el Órgano Estatal de Control promoverá ante el Órgano de Control Municipal, el inicio de la etapa de investigación de las 'probables responsabilidades administrativas a que haya lugar, y si las condu9tas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 DÉCIMA TERCERA Y DÉCIMA SEXTA del Acuerdo de Coordinación celebrado por el Ejecutivo Federal y el Ejecutivo del Estado Libre y Soberano de Veracruz de Ignacio de la Llave, para la realización de un programa denominado "Fortalecimiento del Sistema Estatal de Control y Evaluación de la Gestión Pública, y Colaboración en Materia de Transparencia y Combate a la Corrupción". En concordancia lo anterior, el Órgano Estatal de Control mañtendrá informada a ' la Unidad de Operación Regional y Contraloría Social (UORCS), de la Secretaría de la Función Pública, respecto a la etapa de investigación e instauración, en su, caso, de los procedimientos de responsabilidad administrativa y denúncias penales que sean presentadas ante las autoridades ministeriales competentes.</t>
  </si>
  <si>
    <t>El H. Ayuntamiento de Veracruz, Ver., deberá realizar las acciones pertinentes, para que las áreas responsables integren la documentación pertinente, suficiente y necesaria para evitar la recurrencia de este tipo de observaciones y la documente a la Contralaría General del Estado de Veracruz, para su análisis y validación, posteriormente se deberá enviar a la
Secretaría de la Función Pública. De las acciones realizadas para atender esta recomendación, se deberá enviar a la Unidad de Operación Regional y Contraloría Social de la Secretaría de la Función Pública a través de la Contraloría General del Estado de Veracruz, el soporte documental que muestre la atención de las mismas. De la documentación que presente ante la Contraloría General del Estado de Veracruz para posible solventación deberá estar relacionada por documento y número de hojas que la integran y certificada por el servidor público facultado para ello.</t>
  </si>
  <si>
    <t>Incumplimiento de disposiciones federales en materia fiscal 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Boca del Río, Coatepec, Coatzacoalcos, Córdoba, Cosoleacaque, Minatitlán, Pánuco, Poza Rica de Hidalgo, Tihuatlán, Veracruz y Veracruz y el segundo con los municipios de Martínez de la Torre, Orizaba, Papantla, San Andrés Tuxtla y Tuxpan, en el cual se autorizaron recursos para el programa Fortalecimiento para la Seguridad (FORTASEG) del ejercicio presupuestal 2017 por $240'450,820.80, de los cuales $200'375,684.00 corresponden a la aportación federal y $40'075,136.80 a la contraparte municipal. Del análisis a la documentación integrada en el expediente unitario del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al amparo del contrato número AD-01/EXT-03/17, adjudicado a la empresa INT INTELLlGENCE ANO TELECOM TECHNOLOGIES 'MÉXICO S.A DE C.v, bajo el procedimiento de adjudicación directa, formalizado el 9 de junio de 2017. Al respecto, se observó que la empresa a la cual se le asigno dicha adquisición, no presentó la O inión del Cumplimiento de Obligaciones Fiscales, dispuesto por el artículo 32-D del Código Fiscal de la Federación; aplicable para los procedimientos de contratación regulados por la Ley de adquisiciones , arrendamientos y servicios del sector público estatal y municipal, mediante los cuales demuestren que se encontraban al corriente en el cumplimiento de sus obligaciones fiscales; requisito legal y administrativo vigente solicitado en los términos de referencia del Servicio Integral de Telecomunicaciones. Por lo anterior, el H. Ayuntamiento de Veracruz, Ver., infringió lo establecido en la Regla 2.1.31 , Párrafo Primero de la Resolución Miscelánea Fiscal para 2017; Artículo 32-D del Código Fiscal de la Federación; y los términos referencia del Servicio Integral de Telecomunicaciones.</t>
  </si>
  <si>
    <t>En caso de que el Ente Auditado no desvirtúe totalmente las conductas detectadas como irregulares dentro del plazo de 45 días hábiles,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"Fortalecimiento del Sistema Estatal de Control y Evaluación de la Gestión Pública, y Colaboración en Materia de Transparencia y Combate él la Corrupción". En concordancia con lo anterior, el Órgano Estatal de Control mantendrá informada a la Unidad de Operación Regional y Contraloría Social (UORCS), de la Secretaría de la Función Pública, respecto a la etapa de investigación e instauración, en su caso, de los procedimientos de responsabilidad administrativa y denuncias penales que sean pr. entadas ante las autoridades ministeriales competentes.</t>
  </si>
  <si>
    <t>El H. Ayuntamiento de Veracruz, Ver., deberá realizar las acciones pertinentes, para que las áreas responsables verifiquen que las empresas ganadoras presenten sus obligaciones fiscales al corriente y vigentes, para evitar la recurrencia de este tipo de observaciones y la documente a la Contraloría General del Estado de Veracruz, para su análisis, validación y envío a la Secretaría de la Función Pública. De las acciones realizadas para atender esta recomendación, se deberá enviar a la Unidad de Operación Regional y Contraloria Social de la Secretaría de la Función Pública a través de la Contraloría General del Estado de Veracruz, el soporte documental que muestre la atención de las mismas. De la documentación que presente ante la Contraloría General del Estado de Veracruz para posible solventación deberá estar relacionada por documento y número de hojas que la integran y certificada por el servidor público facultado para ello.</t>
  </si>
  <si>
    <t xml:space="preserve">Incumplimiento en el proceso de contratación de adquisiciones, arrendamientos y servicios del sector público. 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 Boca del Río, Coatepec, Coatzacoalcos, Córdoba, Cosoleacaque, Minatitlán, Pánuco, Poza Rica de Hidalgo, Tihuatlán, Veracruz y Veracruz y el segundo con los municipios de Martínez de la Torre, Orizaba, Papantla, San Andrés Tuxtla y Tuxpan, en el cual se autorizaron recursos para el programa Fortalecimiento para la Seguridad (FORTASEG) del ejercicio presupuestal 2017 por $240'450,820.80, de los cuales $200'375,684.00 corresponden a la aportación federal y $40'075,136.80 a la contraparte municipal. Del análisis a la documentación proporcionada por el H. Ayuntamiento de Veracruz con oficio número CM//SFECyEOE/0429/03/2018 del 5 de marzo de 2018 integrada en el expediente unitario del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al amparo del contrato número AD-01/EXT-03/17 formalizado el 9 de julio de 2017 or $17'371 ,190.67, ad'udicado a la em resa INT INTELLlGENCE ANO TELECOM TECHNOLOGIES MEXICO S.A de C.v. , bajo el
procedimiento de adjudicación directa; sin embargo, el contrato otorgado rebasó el monto máximo permitido bajo esta modalidad de adjudicación, establecido en el Artículo 3, fracción X del Presupuesto de Egresos de la Federación del 2017 en su Anexo 9 para la adjudicación mediante el procedimiento de adjudicación directa en el apartado de adquisiciones, arrendamientos y servicios, para el ejercicio 2017, </t>
  </si>
  <si>
    <t>En caso de que el Ente Auditado no desvirtúe totalmente las conductas detectadas como irregulares dentro del plazo de 45 días hábiles, el Órgano Estatal de Control promoverá ante el Órgano de Control Municipal, el inicio de la etapa ·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"Fortalecimiento del Sistema Estatal de Control y Evaluación de la Gestión Pública, y Colaboración en Materia de Transparencia y Combate a la Corrupción". En concordancia con lo antE~ rior, el Órgano Estatal de Control mantendrá informada a la Unidad de Operación Regional y Contraloría Social (UORCS), de la Secretaría de la Función Pública, respecto a la etapa de investigación e instauración, en su caso, de los procedimientos de responsabilidad administrativa y denuncias penales que presentadas ante las autoridades ministeriales competentes.</t>
  </si>
  <si>
    <t>El H. Ayuntamiento de VE!raCrUz, Ver., deberá realizar las acciones pertinentes, para que las áreas responsables de las contrataciones lleven a cabo las mismas en tiempo y forma al recibir las ministraciones de los recursos del programa FORT ASEG, para evitar la recurrencia de este tipo de observaciones y la documente a la Contraloría General del Estado de Veracruz, para su análisis y validación, posteriormente se deberá enviar a la Secretaría de la Función Pública. De las acciones realizadas para atender esta recomendación, se deberá enviar a la Unidad de Operación Regional y Contraloría Social de la Secretaría de la Función Pública a través de la Contraloría General del Estado de Veracruz, el soporlte documental que muestre la atención de las mismas. De la documentación que presente ante la Contraloría General del Estado de Veracruz para posible solventación deberá estar relacionada por documento y número de hojas que la integran y certificada por el servidor público facultado para ello.</t>
  </si>
  <si>
    <t>Pagos improcedentes (pagos realizados sin contar con la evidencia fisica y documental que compruebe y justifique la prestación de los servicios) 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Boca del Río, Coatepec, Coatzacoalcos, Córdoba, Cosoleacaque, Minatitlán, Pánuco, Poza Rica de Hidalgo, Tihuatlán, Veracruz y Veracruz y el segundo con los municipios de Martínez de la Torre, Orizaba, Papantla, San Andrés Tuxtla y Tuxpan, en el cual se autorizaron recursos para el programa Fortalecimiento para la Seguridad (FORTASEG) del ejercicio presupuestal 2017 por $240'450,820.80, de los cuales $200'375,684.00 corresponden a la aportación federal y $40'075,136.80 a la contraparte municipal. Del análisis a la documentación integrada en el expediente unitario del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al amparo del contrato número AD-01/EXT-03/17, adjudicado a la empresa INT INTELLlGENCE AND TELECOM TECHNOLOGIES MÉXICO S.A de c.v., bajo el procedimiento de adjudicación directa, formalizado el 9 de julio de 2017, se detectó lo siguiente: El 10 de abril del 2018, se realizó conjuntamente con personal del H. Ayuntamiento de Veracruz, Ver., la Contraloría General del Estado y la Secretaría de la Función Pública la inspección fisica (se anexa cedula de inspección) respecto al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Al respecto se constató lo siguiente: Se revisaron 26 nodos (cruces de calle equipados con poste de 15 metros y cámara) y se observó mediante enlace inalámbrico por medio de internet el funcionamiento de únicamente 20. De lo anterior, los nodos 17,19, 21, 22, 23 Y 26 correspondientes a los cruces de calles Árbol de la primavera e izote; Lázaro Cárdenas y Codorniz; Av. Veracruz y Palya el Viejón; Av. Veracruz y Cordillera de los Andes; Playa Bellavista y Ave del Paraiso; y Av. Cuauhtémoc e 1. Icazo, no se encuentran operando actualmente. . Por otra parte, el ejecutor no presentó las licencias de 26 cámaras y 11 licencias del software de los servidores, las cuales se describen a continuación: Para cámaras: 26 licencias milestone xpcodl, xprotect corporate, device channel licence. Para servidores: 1 licencia milestone xpcobt, server licence; 1 licencia milestone yxpcobt, 1 year support; y 9 licencias winsyrstdcore 2016 sngl olp 2 lic ni corelic.Por lo tanto, el H. Ayuntamiento de Veracruz, Ver., no presentó la evidencia fisica y documental suficiente respecto a la comprobación del gasto por $1,900,481 .71 (ver anexo 1) pagado a la empresa INT INTELLlGENCE ANO TELECOM TECHNOLOGIES MEXICO, por la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Derivado de lo anterior, se infringió lo establecido en el artículo 83 último párrafo del Reglamento de la Ley Federal de Presupuesto y Responsabilidad Hacendaria.</t>
  </si>
  <si>
    <t>Es necesario que el H. Ayuntamiento de Veracruz, Ver., presente la documentación comprobatoria y justificativa del pago efectuado; o el reintegro a la Tesorería de la Federación por $1 ,900,481 .71 más los rendimientos financieros generados a partir de la fecha de la falta y hasta el momento de efectuarlo, y presente dicha comprobación a la Contraloría General del Estado de Veracruz, para su análisis y valoración. En caso de que el Ente Auditado no desvirtúe totalmente las conductas detectadas como irregulares dentro del plazo de 45 días hábiles,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"Fortalecimiento del Sistema Estatal de Control y Evaluación de la Gestión Pública, y Colaboración en Materia de Transparencia y Combate a la Corrupción". En concordancia con lo anterior, el Órgano Estatal de Control mantendr informada a la Unidad de Operación Regional y Contraloría Socia'l U RCS , de la Secretaría de la Función Pública, res ecto alta a de investigación e instauración, en su caso, de los procedimientos de responsabilidad administrativa y denuncias penales que sean presentadas ante las autoridades ministeriales competentes.</t>
  </si>
  <si>
    <t>El H. Ayuntamiento de Veracruz, Ver., a través del área competente, deberá realizar las acciones pertinentes para que las áreas responsables de verificar el suministro e instalación de los bienes adquiridos, se ajusten a los alcances comprometidos y se paguen una vez instalados y probados para evitar la recurrencia de este tipo de observaciones, y enviará a la ' Unidad de Operación Regional y Contraloría Social, por conducto de la Contraloría General del Estado de Veracruz, copia certificada de las instrucciones emitidas. De las acciones realizadas para atender estas recomendaciones, se deberá enviar a la Secretaría de la Función Pública el soporte documental que acredite la atención de las mismas. La documentación que se presente ante la Contraloría General del Estado de Veracruz para posible solventación, deberá estar felacionada por documento y número de hojas que la integren y certificada por el servidor público facultado para ello.</t>
  </si>
  <si>
    <t>Se le requiere al H . . Ayuntamiento de Veracruz presente la documentación comprobatoria y justificativa del tiro autorizado y de los controles de los acarreos, o en su caso deberá realizar el reintegro a la Tesorería de la Federación por $415,906.27 IVA incluido, más los intereses generados a partir de la fecha de la falta y hasta el momento de efectuarlo, debiendo presentar a la Contraloría General del Estado de Veracruz para ?u posterior envío a la Secretaría de la Función Pública. 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l\dministrativas, y en el marco de las cláusulas décima Tercera y décima sexta del Acuerdo de Coordinación celebrado por el Ejecutivo Federal y el Ejecutivo del Estado Libre y Soberano ge Veracruz de Ignacio de la Llave, para la realización de un programa denominado "Fortalecimiento del Sistema Estatal de Col1trol y Evaluación de la ()estión Pública, y Colaboración en Materia de Transparencia y Combate a la Corrupción". En concordancia con lo anterior, el Órgano Estatal de Control mantendrá informada a la Unidad de Operación Regional y Contraloría Social (UORCS), de la Secretaría de la Función Pública, respecto a la etapa de investigación e instauración, en su caso, de los procedimientos de responsabilidad administrativa y denuncias penales que sean presentadas ante las autoridades ministeriales competentes.</t>
  </si>
  <si>
    <t>El H. Ayuntamiento de Veracruz, deberá realizar las acciones que considere pertinentes para que las áreas correspondientes verifiquen que las estimaciones pagadas cuenten con la documentacion comprobatoria y justificativa de los conceptos presentados en las estimaciones para pago y con eso evitar la recurrencia de este tipo de observaciones y los documente a la Contraloría General del Estado de Veracruz para su analisis y validación, posteriormente se deberá en viar a la Secretaría de Función Pública. De las acciones realizadas para atender estas recomendaciones, se deberá enviar a la Secretaría de la Función Pública, a través de la Contraloría General del Estado de Veracruz, el soporte documental que muestre la atención die las mismas. La documentación que se presente ante la Contraloría General del Estado de Veracruz como propuesta de solventación, deberá estar relacionada . por documento y número de hojas que la integran, debidamente certificadas por el servidor público facultado para ello.</t>
  </si>
  <si>
    <t>Anticipos no amortizados (saldo pendiente de amortizar). Con fecha del 4 de agosto de 2017 el Gobierno del Estado de Veracruz y el H. Ayuntamiento de Veracruz suscribieron el Convenio de Coordinación para la transferencia, aplicación, destino, seguimiento, control, rendición de cuentas y transparencia en el ejercicio de los recursos federales con cargo al fondo de "Programas Regionales-2017" en el cual se autorizaron recursos federales por $20'000,000.00 para el ejercicio presupuestal 2017. De la revisión efectuada a la documentación entregada por el H. Ayuntamiento de Veracruz, de la obra "Pavimentación con concreto hidráulico en la Calle Paseo de Lago tramo: Alicia Moreno a la Calle Raz y Guzmán de la col. lnf. Buenavista" al amparo del contrato número DOP-LP-PROREG-061/17, formalizado el 13 de septiembre de 2017; adjudicado al C. Antonio de Jesús Pérez Parra, bajo el procedimiento de Licitación Pública, por un importe de $19'976,069.29 IVA incluido y un periodo de ejecución del 18 de septiembre al 28 de diciembre de 2017; en dicho contrato se estableció un anticipo del 30% por $5'992,820.79 IVA incluido del monto pactado, mismo que fue otorgado a la contratista el día 21 de septiembre de 2017, de acuerdo al estado de cuenta del mes de septiembre, de la cuenta con terminación 461 ; al respecto, el H. Ayuntamiento de Veracruz proporcionó evidencia documental del pago de 5 facturas correspondientes a 5 estimaciones, en las que se constató la amortización de $5'1.66,224.82, por lo que a la fecha del cierre de auditoría, no comprobó la amortización total del anticipo faltando $826,595.97 por amortizar. Por lo anterior-el H. Ayuntamiento de Veracruz incumplió lo señalado en las cláusulas quinta, penúltimo párrafo y sexta, tercer párrafo del contrato; los artículos 50, último párrafo y 55, párrafo segundo, de la Ley de Obras Públicas y Servicios relacionados con las mismas; y el 143; del Reglamento Ley de Obras Públicas y Servicios relacionados con las mismas.</t>
  </si>
  <si>
    <t>Se le requiere al H. Ayuntamiento de Veracruz realizar el reintegro a la Tesorería de la Federación por $826,595.97 por el anticipo no amortizado, más los intereses generados a partir de la fecha de la falta y hasta el momento de efectuarlo, debiendo presentar la documental que compruebe su resarcimiénto a la Contraloria General del Estado de Veracruz para su posterior envío a la Secretaría de la Función Pública. En caso de que el Ente Auditado no presente la documentación e información para la solventación de la observación dentro del plazo de 45 días hábiles o bien, cuando habiéndola presentado, esta no atienda o, en su caso, no desvirtúe totalmente las conductas detectadas como írregulares,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 lo 10 de la Ley General de Responsabilidades J\dministrativas, y en el marco de las cláusulas décima Tercera y décima sexta del Acuerdo de Coordinación celebrado por el Ejecutivo Federal y el Ejecutivo del Estado Libre y'Soberano de Veracruz de Ignacio de la Llave, para la realización de un programa denominado "Fortallecimiento del Sistema Estatal de Control y Evaluación de la Gestión Pública, y Colaboración . en Materia de Transparencia y Combate a la Corrupción".</t>
  </si>
  <si>
    <t>Pagos Improcedentes (Pago de conceptos extraordinarios sin contar con la documentación soporte) Con fecha del 4 de agosto de 2017 el Gobierno del Estado de Veracruz y el H. Ayuntamiento de Veracruz suscribieron el Convenio de Coordinación para la transferencia, aplicación, destino, seguimiento, control, rendición de cuentas y transparencia en el ejercicio de los recursos federales con cargo al fondo de "Programas Regionales-2017" en el cual se autorizaron recursos federales por $20'000,000.00 para el ejercicio presupuestal 2017. De la revisión efectuada a la documentacióh entregada por el H. Ayuntamiento de Veracruz, de la obra "Pavimentación con concreto hidráulico en la Calle Paseo de Lago tramo: Alicia Moreno a la Calle Raz y Guzmán de la col. Inf. Buenavista" al amparo del contrato número DOP-LP-PROREG-061/17, formalizado el 13 de septiembre de 2017; adjudicado al C. Antonio de Jesús Pérez Parra, bajo el procedimiento de Licitación Pública, por un importe de $19'976,069.29 IVA incluido y un periodo de ejecución del 18 de septiembre al 28 de diciembre de 2017; en dicho contrato se estableció un anticipo del 30% por $5'992,820.79 IVA incluido del monto pactado. Se comprobó que el H. Ayuntamiento de Veracruz pagó $10'976,571 .99 IVA incluido por conceptos extraordinarios, en las estimaciones números "3P (PARCIAL)", "4P (PARCIAL)", "5P (PARCIAL) Y FINIQUITO", como se indica en el ANEXO 1; sin embargo, no presentó la documentación justificativa y .comprobatoria, respecto a la solicitud y análisis de dichos conceptos. Por lo anterior el Municipio de Veracruz infringió lo dispuesto a los artículos 114 fracciones 11 y VI de la Ley Federal de Presupuesto y Responsabilidad hacdendaria, 310 del Reglamento de la ley federal de presupuesto y Responsabilidad Hacendaria; 55, párrafo segundo, de la Ley de Obras Públicas y Servicios relacionados con las mismas; 107, 229 fracciones 1, II Y 111; Y 230, fracción 1; del Reglamento Ley de Obras Públicas y Servicios relacionados con las mismas.</t>
  </si>
  <si>
    <t>Se le requiere al H. Ayuntamiento de Veracruz presentar la documentación justificativa y comprobatoria sobre la solicitud, y análisis de los conceptos extraordinarios, en caso de no presentar la documentación deberá realizar el reintegro a la Tesorería de la Federación por $10'976,571 .99 más los intereses generados a partir de la fecha de la falta y hasta el momento de efectuarlo, debiendo presentar a la Contraloría General del Estado de Veracruz la documentación para su posterior envío a la Secretaría de la Función Pública. 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"Fortalecimiento del Sistema Estatal de Control y Evaluación de la Gestión Pública, y Colaboración en Materia de Transparencia y Combate a la Corrupción". En concordancia con lo anterior, el Órgano Estatal de Control mantendrá informada a la Unidad de Operación Regional y Contraloría Social (UORCS), de la Secretaría de la Función Pública, respecto a la etapa de investigación e instauración, en su caso, / de los procedimientos de responsabilidad administrativa y denuncias penales que sean presentadas ante las autoridades ministeriales competentes.</t>
  </si>
  <si>
    <t>El H. Ayuntamiento de Veracruz, deberá realizar las acciones pertinentes para que las áreas responsables cuenten con .la documentación justificativa y comprobatoria de la solicitud y análisis de los precios unitarios extraordinarios y evitar evitar la recurrencia de este tipo de observaciones y los documente a la Contraloría General del Estado de
Veracruz, para su análisis y validación, posteriormente se deberá enviar a la Secretaría de la Función Pública. De las acciones realizadas para atender estas recomendaciones, se deberá enviar a la Secretaría de la Función Pública, a través de la Contraloría General del Estado de Veracruz, el soporte documental que
muestre la atención de las mismas. La documentación que se presente ante la Contraloría General del Estado de Veracruz como propuesta de solventación, deberá estar relacionada por documento y número de hojas que la integran, debidamente certificadas por el servidor público facultado para ello.</t>
  </si>
  <si>
    <t>Pagos improcedentes (No se evidencio la realizaron de conceptos incluidos en el análisis de indirectos). Con fecha del 4 .de agosto de 2017 el Gobierno del Estado de Veracruz y el H. Ayuntamiento de Veracruz suscribieron el Convenio de Coordinación para la transferencia, aplicación, destino, seguimiento, control, rendición de cuentas y transparencia en el ejercicio de los recursos federales con cargo al fondo de "Programas Regionales-201T' mediante el cual se autorizaron recursos federales por $20'000,000.00 para el ejercicio presupuestal 2017. Del análisis realizado a la documentación entregada por el H. Ayuntamiento de Veracruz, de la obra "Pavimentación con concreto hidráulico en la Calle Paseo de Lago tramo: Alicia Moreno a la Calle Raz y Guzmán de la col. Inf. Buenavista" al amparo del contrato número DOP-LP-PROREG-061/17, formalizado el 13 de septiembre de 2017; adjudicado al C. Antonio de Jesús Pérez Parra, bajo el procedimiento de Licitación Pública, por un importe de $19'976,069.29 IVA incluido y un periodo de ejecución del 18 de septiembre al 28 de diciembre de 2017; al respecto y derivado del análisis del cálculo e integración de los costos indirectos que presentó la empresa en su concurso consideró algunos conceptos que se indican a continuación: Sin embargo, no se encontró evidencia documental que soporte que se hayan llevado a cabo esos conceptos en la ejecución de la obra por $94,500.00. Por lo anterior el H. Ayuntamiento de V~racruz incumplió lo señalado elJ los artículos 53 y 55 Ley de Obras Públicas y Servicios Relacionados con las Mismas; 132 y 211 , del Reglamento de la Ley de Obras Públicas y Servicios Relacionados con las Mismas, así como el artículo 310 del Reglamento de la Ley de Presupuesto y Responsabilidad Hacendaria.</t>
  </si>
  <si>
    <t>Se le .requiere al H. Ayuntamiento de Veracr\Jz la documentación justificativa y comprobatoria que demuestre que se hayan llevado a cabo los conceptos incluidos en los análisis de los indirectos en la obra objeto del 'contrato, de no hacerlo deberá realizar el reintegro a la Tesorería de la Federación por $94,500.00 más los intereses generados a partir de la fecha de la falta y hasta el momento de efectuarlo, debiendo presentar a la Contraloría General del Estado de Veracruz para su posterior envío a la Secretaría de la Función Pública. 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Municipal, el inicio de lá etapa de investigación de las probables responsabilidades administrativas a que haya lugar, y si las conductasirregulares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"Fortalecimiento del Sistema Estatal de Control y Evaluación de la Gestión Públicé!, y Colaboración en Materia de Transparencia y Combate a la Corrupción". En concordancia con lo anterior, el Órgano Estatal de Control mantendrá informada a la Unidad de Operación Regional y Contraloría Social (UORCS), de la Secretaría de la Función Públig,a, respecto a la etapa de investigación e instauración, en su caso, de los procedimientos de responsabilidad administrativa y denuncias penales que sean presentadas a.nte las autoridades ministeriales competentes.</t>
  </si>
  <si>
    <t>El H. Ayuntamiento de Veracruz, deberá realizar las acciones pertinentes para que las áreas correspondientes verifiquen que los conceptos considerados por las empresas ganadoras en sus Indirectos sean ejecutados; y evitar 'Ia recurrencia de este tipo de observaciones y documente a la Secretaría de Contraloría del Estado de Hidalgo, para su análisis y validación, posteriormente se deberá enviar a la Secretaría de la Función Pública De las acciones real izadas para atender estas recomendaciones, se . deberá enviar a la Secretaría de la Función Pública, a través de la Contraloría General del Estado de Veracruz, el soporte documental que muestre la atención de las mismas. La documentación que se presente ante la Contraloría General del Estado de Veracruz como propuesta de solventación, deberá estar relacionada por documento y número de hojas que la integran, debidamente certificadas por el servidor público facultado para ello.</t>
  </si>
  <si>
    <t>Incumplimiento en la elaboración, uso y requisitado de bitácoras de obras públicas y servicios relacionados con las mismas. (no se cumplió con el uso de la bitácora en el contrato de obra pública y servicios relacionados con las mismas) Con fecha del 4 de agosto de 2017, el Gobierno del Estado de Veracruz y el H. Ayuntamiento de Veracruz suscribieron el Convenio de Coordinación para la transferencia, aplicación, destino, seguimiento, control, rendición de cuentas y transparencia en el ejercicio de los recursos federales con cargo al fondo de "Programas Regionales-2017" en el cual se autorizaron recursos federales por $20'000,000.00 para el ejercicio presupuestal 2017. De la revisión efectuada a la documentación entregada por el H. Ayuntamiento de Veracruz, de la obra "Pavimentación con concreto hidráulico en la Calle Paseo de Lago tramo: Alicia Moreno a la Calle Raz y Guzmán de la col. Inf. Buenavista" al amparo del contrato número DOP-LPPROREG-061/17, formalizado el 13 de se'ptiembre de 2017; adjudicado al C. Antonio de Jesús Pérez Parra, bajo el procedimiento de Licitación Pública, por un importe de $19'976,069.29 IVA incluido y un periodo de ejecución del 18 de septiembre al 28 de diciembre de 2017. Se observó que el H. Ayuntamiento de Veracruz no instrumentó el uso y
aplicación correctamente del sistema remoto de comunicación electrónica (BEOP), incumpliendo lo establecido en los lineamientos para regular el uso del programa informático para la elaboración, control y seguimiento de la bitácora de obra pública por medios remotos de comunicación electrónica, publicado en el Diario Oficial de la Federación el 9 de septiembre de 2009, en donde se determinó que a partir del 8 de diciembre de 2009, es obligatorio el registro de notas de bitácora electrónica en las obras que se ejecuten con Recursos Federales; así como lo dispuesto en la cláusula Décima Primera, párrafo segundo. Lo anterior, obedece a que, duranté el periodo del 18 de septiembre de 2017 al 5 de diciembre de 2017, se llevó la Bitácora Convencional sin tener una autorización por parte de la Secretaría de la Función Pública, de acuerdo a lo establecido en el artículo 122, párrafo segundo del RLOPSRM. Por lo anterior infringe lo establecido en cláusula Décima Primera, párrafo segundo; del contrato; los artículos 46, párrafo último de la Ley de Obras Públicas y Servicios Relacionados con las Mismas y 122 de su Reglamento.</t>
  </si>
  <si>
    <t>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Municipal, el inicio de la etapa de investigación de las probables responsabilidades adminlistrativas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"Fortalecimiento del Sistema Estatal de Control y Evaluación de la Gestión Pública, y Colaboración en Materia de
Transparencia y Combate a la Corrupción". En concordancia con lo anterior, el Órgano Estatal de Control mantendrá informada a la Unidad de Operación Regional y Contraloría Social
(UORCS), de la Secretaría de la Función Pública, respecto a la etapa de investigación e instauración, en su caso, de los procedimientos de responsabilidad administrativa y denuncias penales que sean presentadas ante las autoridades ministeriales competentes</t>
  </si>
  <si>
    <t>El H. Ayuntamiento de Veracruz, deberá instrumentar acciones pertinentes para que en la ejecución de los contratos de obras públicas se instrumente la bitácora de obra pública por medios remotos de comunicación electrónica, a fin de evitar la recurrencia de este tipo de observaciones. De las acciones realizadas para atender estas recomendaciones, se deberá enviar a la Secretaría de la Función Pública, a través de la Contraloría General del Estado de Veracruz, el soporte documental que muestre la atención de las mismas. La documentación que se presente ante la Contralaría General del Estado de Veracruz como propuesta de solventación, deberá estar relacionada por documento y número de hojas que la integran, debidamente certificadas por el servidor público facultado para ello.</t>
  </si>
  <si>
    <t>SIN CUANTIFICAR</t>
  </si>
  <si>
    <t>1689-DS-GF</t>
  </si>
  <si>
    <t>16-D-30193-14-1689-06-003</t>
  </si>
  <si>
    <t>16-D-30193-14-1689-06-002</t>
  </si>
  <si>
    <t>STATUS</t>
  </si>
  <si>
    <t>FISM-DF</t>
  </si>
  <si>
    <t>15-D-30193-14-1521-06-001</t>
  </si>
  <si>
    <t>15-D-30193-14-1521-06-002</t>
  </si>
  <si>
    <t>DGARFT"D"/0500/2018</t>
  </si>
  <si>
    <t>DGARFT"D"/0393/2018</t>
  </si>
  <si>
    <t>ORFIS</t>
  </si>
  <si>
    <t>N/A</t>
  </si>
  <si>
    <t>VER/FORTASEG-VERACRUZ/16</t>
  </si>
  <si>
    <t xml:space="preserve">16-D-30193-14-1689-06-001       </t>
  </si>
  <si>
    <t>Incumplimiento a los requerimientos de información y/o documentación, de la revisión de ocho expedientes unitarios de adquisiciones y/o servicios, proporcionados por el H. Ayuntamiento de Veracruz para llevar a cabo la auditoría núm. VER/FORTASEG-VERACRUZ/16, a los recursos federales transferidos del programa de Fortalecimiento para la Seguridad (FORTASEG), del ejercicio 2016, se observó la falta de documentación comprobatoria y justificativa que ampare la correcta planeación, contratación y cumplimiento de las adquisicionesy/o servicios; los contratos se relacionan a continuación, dicho faltante de documentación se detalla en el Anexo 1.</t>
  </si>
  <si>
    <t>Sin cuantificar</t>
  </si>
  <si>
    <t>Total general</t>
  </si>
  <si>
    <t>(en blanco)</t>
  </si>
  <si>
    <t>FORTAFIN</t>
  </si>
  <si>
    <t>M.A. TAURINO CAAMAÑO QUITANO           DIRECTOR GENERAL DE FISCALIZACIÓN A FONDOS FEDERALES CONTRALORÍA GENERAL DEL ESTADO</t>
  </si>
  <si>
    <t>OBRAS PUBLICAS Y DESARROLLO URBANO         TESORERIA</t>
  </si>
  <si>
    <t>TESORERIA MUNICIPAL    MOVILIDAD URBANA       ADMINISTRACION           OBRAS PÚBLICAS Y DESARROLLO URBANO</t>
  </si>
  <si>
    <t>OBRAS: DOPDU/0332/2018       TESORERIA: TMV/0248/2018            MOVILIDAD: DMU/0066/2018         ADMINISTRACION: DA/083/2018</t>
  </si>
  <si>
    <t>IMA</t>
  </si>
  <si>
    <t>DOPDU/184/05/2018</t>
  </si>
  <si>
    <t>OFS/AELYD/2300/07/2018</t>
  </si>
  <si>
    <t xml:space="preserve">Se determinó que no se ha cumplido con la debida inscripción del Contrato de Asociación Público-Privada de fecha 29 de septiembre de 2017, suscrito entre el H. Ayuntamiento de Veracruz, Veracruz y el consorcio denominado "Wardenc/yffe Veracruz Puerto, Sociedad Anónima Promotora de Inversión de Capital Variable"; así como, tampoco del Fideicomiso de Administración y Medio de Pago CIB/2920, celebrado entre el H. Ayuntamiento de Veracruz, Veracruz, en su carácter de Fideicomitente, "Wardenclyffe Veracruz Puerto, Sociedad Anónima Promotora de Inversión de Capital Variable" en su carácter de Fideicomisario, y "Cibanco Sociedad Anónima, Institución de Banca Múltiple", como Fiduciario, en el Registro Público Único de la Secretaría de Hacienda y Crédito Público, ni en el Registro de Deuda Pública Estatal de la Secretaría de Finanzas y Planeación del Estado de Veracruz de Ignacio de la Llave, incumpliéndose con lo dispuesto por los artículos 49 de la Ley de Disciplina Financiera de las Entidades Federativas y los Municipios; 19 segundo párrafo y 60 de la Ley de Asociaciones Público-Privadas para el Estado de ruz de Ignacio de la Llave y 323 fracción X, 339, 340 y 341 del Código Financiero para el Estado de Veracruz de Ignacio de la Llave. </t>
  </si>
  <si>
    <t>Se determinó que las modificaciones realizadas al Contrato de Asociación Público-Privada y al Fideicomiso de Administración y Medio de Pago, por parte del Cabildo del H. Ayuntamiento de Veracruz, Veracruz para la realización del "Proyecto de Eficiencia Energética y Modernización del servicio de Alumbrado Público en el Municipio de Veracruz, Veracruz", incumplen con lo dispuesto en los artículos33 fracción XVI, inciso f) de la Constitución Política del Estado de Veracruz de Ignacio de la Llave Público-Privadas para el Estado de Veracruz de Ignacio de la Llave; 35 fracciones XXIII y XXXVI, y 96 de la Ley Orgánica del Municipio Libre.</t>
  </si>
  <si>
    <t>Se determinó que el Consorcio conformado por las empresas IMAN, S.A. de C.V., WARDENCLYFFE ENERGY, S.A. de C.V. y RCC Edificaciones, S.A. de C.V., durante el proceso de Licitación Pública Nacional N° LPN/001/2017, realizado por el H. Ayuntamiento de Veracruz, Veracruz, para la adjudicación  del Contrato de Asociación Público-Privada en la modalidad de Concesión, relativo al "Proyecto de Eficiencia Energética y Modernización del Servicio de Alumbrado Público en el Municipio de Veracruz, Veracruz, incumplió con los requisitos establecidos en las "BASES DE LICITACIÓN PÚBLICA NACIONAL N° LPN/001/2017..." identificadas  bajo los puntos marcados con los numerales "4. PROPUESTAS CONJUNTAS", "9 CONTENIDO DE LA PROPUESTA", "9.1. DOCUMENTACIÓN LEGAL Y DISTINTA A LA SOLICITADA EN LA PROPUESTA TÉCNICA Y ECONÓMICA", incisos c) y e) de este último, de conformidad con lo dispuesto por el artículo 40  fraccion II, inciso c) y e) de la ley de Asociaciones Publico-Privadas para el Estado de Veracruz de Ignacio de la Llave.</t>
  </si>
  <si>
    <t>Cuenta de CORRECTIVAS</t>
  </si>
  <si>
    <t>Total Cuenta de CORRECTIVAS</t>
  </si>
  <si>
    <t>Total Cuenta de PREVENTIVAS</t>
  </si>
  <si>
    <t>Cuenta de PREVENTIVAS</t>
  </si>
  <si>
    <t>Valores</t>
  </si>
  <si>
    <t>Alumbrado Público</t>
  </si>
  <si>
    <t>Deuda Pública</t>
  </si>
  <si>
    <t>DE-193/2017/001</t>
  </si>
  <si>
    <t>Los financiamientos y/u Obligaciones que se indican, no fueron registradas contablemente, incumpliendo con lo establecido en los artículos 58 de la Ley de Disciplina Financiera de las Entidades Federativas y los Municipios; 2, 35 y 45 de la Ley General de Contabilidad Gubernamental y ; 354, 359 y 360 del Código Hacendario para el Municipio de Veracruz, Estado de Veracruz de Ignacio de la Llave.</t>
  </si>
  <si>
    <t>TIPO DE OBSERVACION</t>
  </si>
  <si>
    <t>16-D-30193-14-1689-01-001</t>
  </si>
  <si>
    <t>Financiera</t>
  </si>
  <si>
    <t>Técnica a la Obra Pública</t>
  </si>
  <si>
    <t xml:space="preserve">Recomendación </t>
  </si>
  <si>
    <t>OAESII/0365/2018</t>
  </si>
  <si>
    <t>1690-DS-GF</t>
  </si>
  <si>
    <t>16-D-30193-14-1690-06-001</t>
  </si>
  <si>
    <t>Solventada</t>
  </si>
  <si>
    <t>16-D-30193-14-1690-06-002</t>
  </si>
  <si>
    <t>VER/REGIONALESVERACRUZ/18</t>
  </si>
  <si>
    <t>PROGRAMAS REGIONALES</t>
  </si>
  <si>
    <t>FUENTE DE FINANCIAMIENTO</t>
  </si>
  <si>
    <t>No depositó al ORFIS el 5 al millar que se retuvo a los contratistas por $83,871.40 del Fondo de Recursos Fiscales, por lo que deberá hacerloa la cuenta de cheques número CEP 126793 de Banorte, referencia 0019713 a nombre del ORFIS; Incumpliendo con lo dispuesto por el artículo 12 de la Ley 584 de Fiscalización Superior y Rendición de Cuentas para el Estado de Veracruz</t>
  </si>
  <si>
    <t>El Entero del impuesto sobre erogaciones por remuneraciones al trabajo personal y del ISR por: sueldos y salarios, asimilables a salarios, honorarios profesionales y arrendamiento del ejercicio 2017 se realizó de manera extemporánea, lo que originó el pago de accesorios como multas, actualizaciones y recargos por un monto de $168,174.36, incumpliendo los servidores  públicos con lo dispuesto por los artículos 96 de la Ley del lmpuesto sobre la Renta ; 40 y 40-A, 81 y 82 del Código Fiscal de la Federación; 98, 99, 100, 101, 102, 103 y 104 del Codigo Financiero para el Estado de Veracruz de Ignacio de la Llave.</t>
  </si>
  <si>
    <t>Existe un saldo de Cuentas por Pagar al 31/12/17 por $12,982,959.31,  correspondiente a ejercicios  anteriores, que no ha sido liquidado o depurado; incumpliendo con lo dispuesto porlos artículos 42,43 y 70 fracción I de la Ley General de Contabilidad Gubernamental y, 318, 357, 359 fracción IV, 360, 365 y 367 del Código Hacendario para el Municipio de Veracruz, Estado de  Veracruz de Ignacio de la Llave.</t>
  </si>
  <si>
    <t>Existen saldos por concepto de pasivos al  31 de Diciembre de 2017, registrados durante el ejercicio 2017 por un monto de $178,417,884.47, de los cuales el Ente Fiscalizable no cuenta a dicha fecha, con disponibilidad para su liquidación; incumpliendo los servidores públicos con lo dispuesto por los artículos 42, 43 y 70 Fraccion I de la Ley General de Contabilidad Gubernamental y, 270 fracción I, 317 y 380 del Código Hacendario para el Municipio de Veracruz, Estado de Veracruz de Ignacio de la Llave.</t>
  </si>
  <si>
    <t>El Ente Fiscalizable de las obras contratadas, no depositó el 5 al millar que se retuvo a los contratistas por $307,170.91, del Programa Mejoramiento Urbano, por lo que deberán hacerlo ante la Entidad que corresponda de acuerdo al Convenio celebrado y Reglas de Operación correspondientes, incumpliendo lo dispuesto por el artículo 191 de la Ley Federal de Derechos.</t>
  </si>
  <si>
    <t>El Ente Fiscalizable de las obras contratadas, no depositó el 5 al millar que se retuvo a los contratistas por $20,598.80, del  Fondo SEMARNAT por lo que deberán hacerlo ante la Entidad que corresponda de acuerdo al Convenio celebrado y Reglas de Operación correspondientes; incumpliendo lo dispuesto por el artículo 191 de la Ley Federal de Derechos.</t>
  </si>
  <si>
    <t>Con base al análisis del ejercicio del Presupuesto, el Estado Analítico de Ingresos, en el momento contable del Devengo, muestra ingresos por $2, 109,918,730.00 y en el Estado Analítico del Ejercicio del Presupuesto de Egresos, en el momento contable del Devengo, muestra ingresos por $1,979,318,802.00; lo que resulta en un remanente por $130,599,928 .00, sin embargo, el Estado de Actividades al cierre del ejercicio muestra un ahorro de $84,194,187.40; incumpliendo con lo dispuesto por los articulas 134 primer párrafo de la Constitución Política de los Estados Unidos Mexicanos; 2 y 61 fracción II incisos a), b) y e) de la Ley General de Contabilidad Gubernamental; 6 y 324 de Código Hacendario para el Municipio de Veracruz.</t>
  </si>
  <si>
    <t>Según información proporcionada mediante compulsa por el Instituto de Pensiones del Estado, el Ente Fiscalizable presenta un saldo  pendiente de enterar al 31 de diciembre de 2017 por concepto de cuotas por $4,323,166.59, además no ha remitido a dicho instituto nómina del mes de diciembre de 2017; incumpliendo con lo dispuesto por los artículos 42, 43 y 70 fracción I de la Ley General de Contabilidad Gubernamental; 16, 17, 18 y 20 de la Ley de Pensiones del Estado de Veracruz y 90 del Código Hacendario para el Municipio de Veracruz, Estado de Veracruz de Ignacio de la Llave.</t>
  </si>
  <si>
    <t>El Ente Fiscalizable de las obras contratadas, no depositó al ORFIS el 5 al millar que se retuvo a los contratistas por $442,271.41, por lo que deberán hacerlo a la cuenta de cheques número CEP 126793 de Banorte, referencia 0019713, a nombre del Órgano de Fiscalización Superior del Estado; incumpliendo los servidores públicos con lo dispuesto por el ticulo 12 de la Ley Número 584 de Fiscalización Superior y Rendición de Cuentas para el Estado de Veracruz de Ignacio de la Llave.</t>
  </si>
  <si>
    <t>Los estados financieros que presentó el Ente Fiscalizable al 31 de diciembre de 2017, muestran un saldo por concepto de Derechos a Recibir Efectivo o Equivalentes de ejercicios anteriores, derivado de ministraciones pendientes de depositar al Ente, sin presentar constancia de su recuperación, como abajo se detalla; incumpliendo los servidores públicos con lo dispuesto por los artículos 42, 43 y 74 Fracción I de la Ley General de Contabilidad Gubernamental; 25, 33 y 49 de la Ley de Coordinación Fiscal, 86 de la Ley del Impuesto Sobre la Renta y, 359 fracción IV y 367 del Código Hacendario para el Municipio de Veracruz,
Estado de Veracruz de Ignacio de la Llave.:   Cuenta 1.1.2.2.04    Concepto Aportaciones     Monto $ 33,081,616.00</t>
  </si>
  <si>
    <t xml:space="preserve">Existen saldos por concepto de pasivos al 31 de Diciembre 2017, registrados durante el ejercicio por un monto de $1,627,814.91, como a continuación se relacionan, de los cuales el Ente Fiscalizable no cuenta a dicha fecha, con disponibilidad para su liquidacion, incumpliendo los servidores públicos con lo dispuesto por los artículos 42, 43 y 70 fracción I de la Ley General de Contabilidad Gubernamental y, 270 fracción I, 317 y 380 del Código Hacendario para el Municipio de Veracruz, Estado de Veracruz de Ignacio de la Llave.   CUENTA  2.1.1 .3  Contratistas por obras publicas por pagar a corto plazo $1,434,349.46     y     2.1.1.9 Otras cuentas por pagar a corto plazo por  $ 193,465.45
</t>
  </si>
  <si>
    <t>TM-193/2017/001</t>
  </si>
  <si>
    <t>Por carecer de acreditación de la propiedad del predio, factibilidad, validación del proyecto, permiso de perforación y título de concesión para el aprovechamiento de aguas.,emitidos por la CONAGUA, se determinó un MONTO OBSERVADO de $3,453,191.34 incluyendo el IVA, por OTROS INCUMPLIMIENTOS DE LA NORMATIVA EN MATERIA DE OBRA PÚBLICA Y SERVICIOS RELACIONADOS CON LA MISMA.</t>
  </si>
  <si>
    <t>TM-193/2017/002</t>
  </si>
  <si>
    <t>Por costos elevados y volúmenes pagados no ejecutados, se determinó realizar el reintegro a la cuenta bancaria del fondo debido a que la obra se encuentra finiquitada, por un MONTO OBSERVADO de $116,776.09 incluyendo el I.V.A., por PAGOS EN EXCESO.</t>
  </si>
  <si>
    <t>TM-193/2017/003</t>
  </si>
  <si>
    <t>Por costos elevados, se deberá realizar el reintegro a la cuenta bancaria del fondo
debido a que la obra se encuentra finiquitada, por un MONTO OBSERVADO de $80,656.93, incluyendo el I.V.A., por PAGOS EN EXCESO.</t>
  </si>
  <si>
    <t>TM-193/2017/004</t>
  </si>
  <si>
    <t>Derivado de lo anterior, por costos elevados y DEFICIENTE OPERACIÓN DE OBRA CONCLUIDA, se deberá realizar el reintegro a la cuenta bancaria del fondo ya que la obra se encuentra finiquitada, por un MONTO OBSERVADO de $233,311 .08 incluyendo I.V.A. por PAGOS EN EXCESO.</t>
  </si>
  <si>
    <t>TM-193/2017/005</t>
  </si>
  <si>
    <t>Por volúmenes pagados no ejecutados, se deberá realizar reintegro a la cuenta bancaria del fondo, dado que la obra se encuentra finiquitada, por un MONTO OBSERVADO de $85,278.72, incluyendo el I.V.A., por PAGOS EN EXCESO</t>
  </si>
  <si>
    <t>TM-193/2017/006</t>
  </si>
  <si>
    <t xml:space="preserve">No se ha logrado el objetivo principal en las obras ejecutadas con los recursos públicos y poder brindar el beneficio para el que fueron construidas garantizando una operación eficiente; lo anterior se genera de una deficiente supervisión durante la ejecución y terminación de las mismas.
</t>
  </si>
  <si>
    <t>OFS/ST/2339/07/2018</t>
  </si>
  <si>
    <t>C.P.C. LORENZO ANTONIO PORTILLA VÁSQUEZ AUDITOR GENERAL DEL ÓRGANO DE FISCALIZACIÓN SUPERIOR</t>
  </si>
  <si>
    <t>Cuenta de DESCRIPCIÓN</t>
  </si>
  <si>
    <t>Suma de MONTO OBSERVADO</t>
  </si>
  <si>
    <t>N° DE AUDITORÍA</t>
  </si>
  <si>
    <t xml:space="preserve">EJERCICIO AUDITADO </t>
  </si>
  <si>
    <t>SFP-CGE</t>
  </si>
  <si>
    <t>VER/CONTINGENCIASFF-VERACRUZ16</t>
  </si>
  <si>
    <t>No Solventada</t>
  </si>
  <si>
    <t xml:space="preserve">Solventada </t>
  </si>
  <si>
    <t xml:space="preserve">Sin cuantificar </t>
  </si>
  <si>
    <t xml:space="preserve">ÚLTIMO OFICIO AL ENTE FISCALIZADOR </t>
  </si>
  <si>
    <t xml:space="preserve">ÚLTIMO OFICIO DEL ENTE FISCALIZADOR </t>
  </si>
  <si>
    <t>Direccion de Obras Públicas</t>
  </si>
  <si>
    <t>DPPDU/268/18</t>
  </si>
  <si>
    <t xml:space="preserve">M.A. Taurino Caamaño Quitano Director a Fondos Federales de la CGE </t>
  </si>
  <si>
    <t>CONTINGENCIAS</t>
  </si>
  <si>
    <t xml:space="preserve">VER/FORTALECE-VERACRUZ/17 </t>
  </si>
  <si>
    <t xml:space="preserve">Tesorería </t>
  </si>
  <si>
    <t xml:space="preserve"> Pagos en exceso (duplicidad de pago por; conceptos incluidos en precios unitarios de catálogo). De los contratos números DOP-FORTALECE-037/16, DOP-FORTALECE-038/16 y DOP-FORTALECE-045/16, no presento documentación soporte de los procesos de las deductivas para obtener los resultados para la aplicación de los intereses financieros, por lo que no atiende el monto observado de los pagos en exceso por $75,953.91 para la empresa Geotecnica, Control de Calidad y Construcciones, S.A. de C.V; $78,079.94 para Constructora Gaype, S.A. de C.V.; y $106,294.65 para Iver, S.A. de C.V. 
</t>
  </si>
  <si>
    <t>Deficiencias en la ejecución y conclusión de los trabajos (obra que no se ajusta a las especificaciones técnicas). De los contratos números DOP-FORTALECE-037/16 y DOP-FORTALECE-045/16, no presento documentación soporte de los procesos de los ajustes y deductivas del precio unitario; del mismo modo no presentaron reporte fotográfico y acta de sitio que permita identificar si el detellón fue realizado conforme a las especificaciones comprometidas en el análisis de precios unitarios toda vez que no se usaron insumos como mano, cimbra metálica, alambre recocido, la cuadrilla número 22 y la camioneta de 3.5 toneladas 2008.</t>
  </si>
  <si>
    <t xml:space="preserve">Del análisis a la documentación comprobatoria y justificativa, consistente en contratos, facturas, pólizas de ingreso y de egreso de 7 obras autorizadas y ejecutadas por contrato con recursos federales del FORTALECE en el ejercicio presupuestal 2016, se observó que dicha documentación comprobatoria cumplió con las disposiciones fiscales, sin embargo, se contrató que no presento el sello de “operado” que indique el nombre del programa y el proyecto, el origen de los recursos y el ejercicio fiscal a que corresponde el gasto; asimismo no incluyeron la leyenda: “Este programa es público, ajeno a cualquier partido político. Queda prohibido el uso para fines distintos a los establecidos en el programa”, ni tampoco “Esta obra fue realizada con recursos federales del Gobierno de la Republica”. </t>
  </si>
  <si>
    <t xml:space="preserve">Incumplimiento de los requisitos documentales que soportan la realización de pagos por la ejecución de obras públicas y servicios relacionados con las mismas, las estimaciones no corresponden con la secuencia y tiempos previstos en los programas pactados en el contrato. </t>
  </si>
  <si>
    <t xml:space="preserve">Incumplimiento en la elaboración, uso y  requisitado de bitácoras de obras públicas y servicios relacionados con las mimas.  </t>
  </si>
  <si>
    <t xml:space="preserve">Incumplimiento en la ejecución de obras públicas (no se aplicaron las sanciones por incumplimiento al programa establecidas en el contrato). </t>
  </si>
  <si>
    <t>No aplica</t>
  </si>
  <si>
    <t xml:space="preserve">No </t>
  </si>
  <si>
    <t>USIT/1099/2017</t>
  </si>
  <si>
    <t xml:space="preserve">FORTAMUN-DF </t>
  </si>
  <si>
    <t>15-D-30193-14-1520-06-001</t>
  </si>
  <si>
    <t>15-D-30193-14-1520-06-002</t>
  </si>
  <si>
    <t xml:space="preserve">Tesorería y Obras Públicas </t>
  </si>
  <si>
    <t xml:space="preserve">MONTO SOLVENTADO </t>
  </si>
  <si>
    <t>MONTO PENDIENTE DE SOLVENTAR</t>
  </si>
  <si>
    <t>No Aplica</t>
  </si>
  <si>
    <t>CM/SFI/04/0737/2018</t>
  </si>
  <si>
    <t>Respuesta en Análisis por parte de la ASF.</t>
  </si>
  <si>
    <t xml:space="preserve">Obras Públicas </t>
  </si>
  <si>
    <t>CM/SFI/04/0701/2018</t>
  </si>
  <si>
    <t>AEGF/1643/2018</t>
  </si>
  <si>
    <t xml:space="preserve">Contraloría </t>
  </si>
  <si>
    <t>Financiera y de Obra Pública</t>
  </si>
  <si>
    <t xml:space="preserve">Obra Pública </t>
  </si>
  <si>
    <t>Para que el Municipio de Veracruz, Veracruz de Ignacio de la Llave, implemente las acciones necesarias para fortalecer el cumplimiento de metas y objetivos y el establecimiento de indicadores estratégicos y de gestión, a fin de ejercer con eficacia y eficiencia, los recursos del fondo. Los términos de esta recomendación y los mecanismos para su atención fueron acordados con la entidad fiscalizada.</t>
  </si>
  <si>
    <t>16-D-30193-14-1690-01-001</t>
  </si>
  <si>
    <t>AEGF/1974/2018</t>
  </si>
  <si>
    <t>DGARFT"D"/0384/2018</t>
  </si>
  <si>
    <t>CM/SFI/04/0700/2018</t>
  </si>
  <si>
    <t>Financiera y Administrativa</t>
  </si>
  <si>
    <t>Incumplimiento a los requerimentos de Información y/o documentación (FaItante de documentación comprobatoria). De la revisión documental realizada a la Información Integrada en el Expediente Unitario de Obra proporcionado por la Secretaría de Infraestructura y Obras públicas del estado de Veracruz, para la realización de la auditoría VER/CONTINGENCIAS FF-VERACRUZ/16, referente a la obra que se  seleccionó en la muestra para la presente auditoría, del cuyo objeto del contrato es Construcción de Núcleo de Desarrollo Social y Humano en la Localidad de las Amapolas I del Municipio de Veracruz, Ver.; adjudicado al 5 de noviembre del 2015 al contratista Emporio Once, S.A. de C.V. bajo la modalidad de Adjudicación Directa, por $12,000,000.00 y periodo de ejecución del 9 de noviembre de 2015 al 6 de mayo de 2016, se observó la falta de documentación comprobatoria justificativa que ampare la correcta ejecución y terminación de las obras contratadas.</t>
  </si>
  <si>
    <t>Administrativa</t>
  </si>
  <si>
    <t xml:space="preserve">No aplica </t>
  </si>
  <si>
    <t xml:space="preserve">No Solventada </t>
  </si>
  <si>
    <t xml:space="preserve">Dirección de Servicios Generales / Adquisiciones </t>
  </si>
  <si>
    <t>CM/SRAyP/08/1551/2018</t>
  </si>
  <si>
    <t>NO. EXPEDIENTE INICIO DE INVESTIGACIONES</t>
  </si>
  <si>
    <t>INV/SRAyP/006/2018</t>
  </si>
  <si>
    <t xml:space="preserve">No Solventada. Se aperturó el inicio a las Investigaciones. </t>
  </si>
  <si>
    <t xml:space="preserve">No Aplica </t>
  </si>
  <si>
    <t>Sin iniciar</t>
  </si>
  <si>
    <t>No solventada en la parte Correctiva. Respuesta en Análisis por parte de la CGE</t>
  </si>
  <si>
    <t>Respuesta en Análisis por parte de la ASF</t>
  </si>
  <si>
    <t>ASF-CGE/GOBIERNO DEL ESTADO</t>
  </si>
  <si>
    <t>1470-DE-GF</t>
  </si>
  <si>
    <t xml:space="preserve">Si </t>
  </si>
  <si>
    <t xml:space="preserve">Técnica y Financiera </t>
  </si>
  <si>
    <t>DOPDU/370/09/2018</t>
  </si>
  <si>
    <t>CGE/DGFFF/2189/09/2018</t>
  </si>
  <si>
    <t>INV/SRAyP/009/2018</t>
  </si>
  <si>
    <t>El H. Ayuntamiento de Veracruz, deberá realizar las acciones que considere pertinentes para que las áreas responsables de la supervisión amorticen la totalidad de los anticipo otorgados a las empresas de obra y con esto evitar la recurrencia de este tipo de observaciones y documente a la Contraloría General del Estado de Veracruz, para su análisis y validación, posteriormente se deberá enviar a la Secretaría de la Función Pública. De las acciones realizadas para atender estas recomendaciones, se deberá enviar a la Unidad de Operación Regional y Contraloría Social de la secretaria de la Función Pública a través de la Secretaria de la Contraloría del Estado de Veracruz, el soporte documental que muestra la atención de las mismas. La documentación que se presente ante la Contralaría General del Estado de Veracruz para posible solventación, deberá estar relacionada por documento y nú'mero de hojas que la integran y certificada por el Servidor Público facultado para ello.</t>
  </si>
  <si>
    <t>Incumplimiento a los requisitos documentales que soportan la realización de pagos por la ejecución de obras públicas y servicios relacionados con las mismas. (no se presentó la documentación comprobatoria de los acarreos en camión kilómetros subsecuentes). Como resultado de la revisión documental proporcionado por el H. Ayuntamiento de Veracruz y derivado de la inspección física realizada el 10 de abril de 2018, en forma conjunta con personal de la Contraloría General del Estado de Veracruz, del H. Ayuntamiento de Veracruz y de la Secretaría de la Función Pública, referente a la obra cuyo objeto es la Pavimentación con concreto hidráulico en la Calle Paseo de Lago tramo: Alicia Moreno a la Calle Raz y Guzmán de la col. Inf. Buenavista, del Contrato número DOP-LP-PROREG- 061/17, adjudicado el 13 de septiembre de 2017 al C. Antonio de Jesús Pérez Parra, bajo el procedimiento de Licitación Pública, por $19'976,069.29 IVA incluido y un período de ejecución del 18 de septiembre al 28 de diciembre de 2017 , se verificó lo siguiente: Con la revisión a las estimaciones números "1 P (PARCIAL)", "2P (PARCIAL)", "3P (PARCIAL)" Y "5P (PARCIAL) Y Finiqu ito y con referencia a las partidas Albañilería y Pavimentos; en los conceptos con clave núm. CYA 1 ER "Carga mecánica a camión volteo de material producto de excavaciones y demoliciones acarreo a 1 ero Km inclu e abundamiento" CYA027 "Acarreo en camión volteo kilómetros subsecuentes en material producto de excavaciones incluye: abundamiento."; al respecto, el H. Ayuntamiento de Veracruz no proporcionó la documentación comprobatoria y justificativa de los conceptos antes señalados, los cuales fueron autorizados para pago en las estimaciones números "1 P (PARCIAL)", "2P (PARCIAL)", "3P (PARCIAL)" Y "5P (PARCIAL) Y Finiquito, por $415,906.27 Por lo anterior, no se contó con la evidencia comprobatoria y justificativa del tiro autorizado y de los controles de los acarreos. Se anexa Cédula de Constancia de Inspección Física realizada. Por lo anterior el H. Ayuntamiento de Veracruz incumplió lo señalado en los artículos. 114, fracción IV de la Ley Federal de Presupuesto y Responsabilidad Hacendaria, 85, párrafo primero, y 310, párrafo penúltimo, de su Reglamento; artículo 55, párrafo segundo, de la Ley de Obras Públicas y Servicios relacionados con las mismas, artículo 132, del Reglamento de la Ley de Obras Públicas y Servicios Relacionados con las Mismas.</t>
  </si>
  <si>
    <t xml:space="preserve">No. TMV/0513/2018 </t>
  </si>
  <si>
    <t>Respuesta en Análisis</t>
  </si>
  <si>
    <t xml:space="preserve">CM/SFI/05/00810/2018 </t>
  </si>
  <si>
    <t xml:space="preserve">CM/SFI/06/1122/2018 </t>
  </si>
  <si>
    <t xml:space="preserve">TESORERÍA </t>
  </si>
  <si>
    <t xml:space="preserve">OBRAS PÚBLICAS </t>
  </si>
  <si>
    <t xml:space="preserve">CM/SFI/08/1535/2018 </t>
  </si>
  <si>
    <t>L.C. VICENTE BUENO GUTIÉRREZ SUBDIRECTOR DE AUDITORÍA A LOS RECURSOS FEDERALES TRANFERIDOS "D.1" DE LA ASF.</t>
  </si>
  <si>
    <t>AEGF/2231/2018</t>
  </si>
  <si>
    <t>CM/SFI/04/0679/2018</t>
  </si>
  <si>
    <t>INV/SRAyP/007/2018</t>
  </si>
  <si>
    <t>2017-D-30193-15-1511-01-001</t>
  </si>
  <si>
    <t xml:space="preserve">Para que el Municipio de Veracruz, Veracruz lleve a cabo las acciones que promuevan la coordinación necesaria con la Secretaria de Hacienda y Crédito Público y con el Consejo Nacional de la Evaluación de la Política del Desarrollo Social, a efecto de que se establezcan los mecanismos para que las evaluaciones que realien estas instituciones y el municipio a los fondos y programas financiados con el gasto federalizado, guraden congruencia y generen una sinergia que incremente los resultados obtenidos, a fin de coadyuvar al fortalecimiento de los impasctos de los programas federales ejecutados por el Municipio. Asimismo, para que gestione la asisencia y apoyo técnico ante las mismas, a fin de impulsar en el ámbito del gobierno municipal, el desarrollo del Sistema de Evaluación de Desempeño, particularmente de gasto federalizado. </t>
  </si>
  <si>
    <t xml:space="preserve">Administrativa y Financiera </t>
  </si>
  <si>
    <t>Se determinó que el proceso de Licitación Pública Nacional N° LPN/001/2017, realizado por el H.  Ayuntamiento de Veracruz, Veracruz, para la adjudicación del Contrato de Asociación Público-Privada en la modalidad de Concesión, relativo al "Proyecto de Eficiencia Energética y Modernización del Servicio de Alimbrado Público en el municipio de Veracruz, Veracruz, se desarrolló sin contar con las autorizaciones presupuestarias correspondientes, exigibles conforme a lo establecido  por el artículo 36 de la Ley de Asociaciones Público-Privadas para el Estado de Veracruz de Ignacio de la Llave, en relación con lo dispuesto por el artículo 23 fracción I de la misma Ley y 24 fracción I de la ley de Disciplina Financiera para las Entidades Federativas y los Municipios.</t>
  </si>
  <si>
    <t>Se determino que los Decretos con Números 334 y 625, publicados en la Gaceta Oficial del Estado, Números Extraordinarios 326 y 056, de fechas 16 de agosto de 2017 y 07 de febrero de 2018, respectivamente, a través de los cuales, en el primero se autorizó al H. Ayuntamiento de Veracruz, Veracruz, a realizar el proceso competitivo para celebrar el Contrato para la realización de una Asociación Público Privada en la modalidad de Concesión para llevar a cabo el Proyecto Municipal de Eficiencia Energética y Modernización del Servicio de Alumbrado Público del Municipio de Veracruz, Veracruz; así como, en el segundo se rectificó el Artículo Primero del mencionado Decreto Número 334; en ambos casos, incumplen con lo dispuesto por los artículos 24 fracciones 1, 111 y V de la Ley de Disciplina Financiera de las Entidades Federativas y los Municipios; y 23 fracciones 1, 111 y V de la Ley Número 300 de Asociaciones Público-Privadas para el Estado de Veracruz de Ignacio de la Llave.</t>
  </si>
  <si>
    <t>Se determinó que el Dictamen de Suficiencia Presupuestal de fecha 16 de marzo de 2017, emitido por el entonces Titular de la Tesorería Municipal, del H. Ayuntamiento de Veracruz, Veracruz, carece de la fundamentación exigida para todo acto administrativo de acuerdo con lo dispuesto por el artículo 7 fracción II del Código de Procedimientos Administrativos de Veracruz de Ignacio de la Llave  que permita acreditar el cumplimiento de las disposiciones aplicables de la Ley de Asociaciones Público-Privadas para el Estado de Veracruz de Ignacio de la Llave respecto de los requisitos para la aceptación de la Propuesta no solicitada de un Proyecto de Asociación Público-Privada, presentada por la empresa identificada como "IMAN, S.A. de C.V.".</t>
  </si>
  <si>
    <t xml:space="preserve">Se determinó que el proceso de Licitación Pública Nacional N° LPN/001/2017, realizado por el H. Ayuntamiento de Veracruz, Veracruz, para la adjudicación del contrato de Asociación Público Privado en la modalidad de Concesión, relativo al "Proyecto de Eficiencia Enérgetica y Modernización del Servicio de Alumbrado Público en el Municipio de Veracruz, no se apegó a los principios de legalidad y transparencia, establecidos por los artículos 35 y 54 de la Ley de Asociaciones Público-Privadas para el Estado de Veracruz de Ignacio de la Llave y el artículo 26 de la Ley de Disciplina Financiera para las entidades Federativas y los Municipios Estado de Veracruz de Ignacio de la Llave y Entidades Federativas y los Municipios. </t>
  </si>
  <si>
    <t>Se determinó que el proceso de análisis y evaluación del proyecto de Asociación Público-Privada " de Eficiencia Energética y Modernización del Servicio de Alumbrado Público en el Municipio de Veracruz, 
Veracruz", incumplió con lo dispuesto por el artículo 16 de la Ley de Asociaciones Público-Privadas para el Estado de Veracruz de Ignacio de la Llave, al carecer del documento relativo al Contrato celebrado entre el H. Ayuntamiento de Veracruz, Veracruz y la empresa denominada "Ingeniería en Construcción y Soluciones Ambientales S.A. de C. V.", en su carácter de Tercero Especializado para dictaminar la viabilidad Técnica, Económica, Financiera y Social del proyecto mencionado.</t>
  </si>
  <si>
    <t>Tesorería y Subdirección de Adquisiciones</t>
  </si>
  <si>
    <t>TMV/869/2018</t>
  </si>
  <si>
    <t>CM/SFI/071412/2018</t>
  </si>
  <si>
    <t xml:space="preserve">C.P.C. Lorenzo Antonio Portila Vásquez Auditor General del ORFIS </t>
  </si>
  <si>
    <t>El Ente Fiscalizable contrató servicios profesionales por concepto de asesorías por $536,568.20; sin embargo, no presentaron los expedientes que contengan la documentación que de constancia de los trabajos ·realizados ; por lo que las erogaciones efectuadas, no se encuentran debidamente justificadas;
incumpliendo los servidores públicos con lo dispuesto por los artículos 42, 43 y 70 fracción 1 de la Ley General de Contabilidad Gubernamental y; 357 fracción IV, 365 y 385 fracción 111 del Código Hacendaria para el Municipio de Veracruz, Estado de Veracruz de Ignacio de la Llave.</t>
  </si>
  <si>
    <t xml:space="preserve">Con base al análisis del ejercicio del Presupuesto, se determinó que en el Estado Analítico de Ingresos, en el momento contable del Devengo, muestra ingresos por $9,313,482. 15, y en el Estado Analítico del Ejercicio del  presupuesto de Egresos, en el momento contable del Devengo, muestra egresos por $9,860,260.60; lo que resulta en un sobreejercicio presupuesta! de $546,778.45; sin embargo, el Estado de Actividades al cierre del ejercicio muestra un ahorro de $304,057.49; existiendo una diferencia por $242,720.96; incumpliendo los servidores públicos con lo dispuesto por los artículos 134 primer párrafo de la Constitución Política de los Estados Unidos Mexicanos; 2 y 61  fracción 11  incisos a), b) y e) de la Ley General de Contabilidad Gubernamental; 6 y 324 del Código Hacendario para el  Municipio de Veracruz, Estado de Veracruz de Ignacio de la Llave.
</t>
  </si>
  <si>
    <t>No existe evidencia de que el Instituto Metropolitano del Agua haya presentado ante el H. Congreso del Estado la plantilla de personal correspondiente al ejercicio 2017, lo que no permitió verificar, que los pagos que se están realizando se apeguen a los niveles establecidos en los tabuladores de sueldos aprobados por el Instituto; incumpliendo los servidores públicos con lo dispuesto por los artículos 35 fracción V de la Ley Orgánica del Municipio Libre y 347 del Código Hacendario para el Municipio de Veracruz, Estado de Veracruz de Ignacio de la Llave.</t>
  </si>
  <si>
    <t>Según registros contables al  31 de diciembre, existe un saldo a favor por $98,734.79, correspondiente al Impuesto al ValorAgregado (IV A), del cual el Instituto Metropolitano del Agua no ha realizado el proceso de solicitud de la evol.ución o acreditamiento ante el Sistema de Administración Tributaria de la Secretaría de  Hacienda y Crédito Público, incumpliendo los servidores públicos con lo dispuesto por los artículos 6 de la Ley del Impuesto al Valor Agregado; 23 del Código Fiscal de la Federación y 104 segundo párrafo de la Ley Orgánica del Municipio Libre.</t>
  </si>
  <si>
    <t>El Ente Fiscalizable durante el ejercicio 2017, causó el impuesto sobre erogaciones por remuneraciones al trabajo personal ·por $232,754.43; por las erogaciones en efectivo o en especie por concepto de remuneraciones al trabajo personal pagadas; sin embargo, no determinó ni provisionó contablemente dicho impuesto, puesto que los estados financieros integrantes de la Cuenta Pública, no reflejan registros o saldos por este concepto; además, no fue pagado ante la autoridad fiscal competente; incumpliendo los servidores públicos con lo dispuesto por los artículos 42, 43 y 70 fracción 1 de la Ley General de Contabilidad Gubernamental y, 98, 99, 100, 101 , 102, 103 y 104 del Código Financiero para el Estado de Veracruz de Ignacio de la Llave.</t>
  </si>
  <si>
    <t>OFS/ST/2530/08/2018</t>
  </si>
  <si>
    <t>CM/SFI/08/1614/2018</t>
  </si>
  <si>
    <t>IMA/DG/01/2018/00143</t>
  </si>
  <si>
    <t>Tesorería y Direccion de Contabiidad</t>
  </si>
  <si>
    <t>Tesorería y Dirección de Contabilidad Gubernamental</t>
  </si>
  <si>
    <t>Tesorería y Dirección de Administración</t>
  </si>
  <si>
    <t>El Ente Fiscalizable no proporcionó la documentación e información que abajo se señala, la cual le fue requerida durante el Procedimiento de Fiscalización Superior; incumpliendo los servidores públicos con lo dispuesto por los artículos 42, 43 y 70 fracción I de la Ley General de Contabilidad Gubernamental; 50 y 51 de la Ley Número 364 de Fiscalización Superior y  rendición de Cuentas del Estado Veracruz de Ignacio  de la Llave y 357 fracción II del Código Hacendario para el Municipio de Veracruz:                   a) Cierre de obras al 31 de diciembre de 2017, Recursos Fiscales.</t>
  </si>
  <si>
    <t>Dirección de Obras Públicas</t>
  </si>
  <si>
    <t>Tesorería</t>
  </si>
  <si>
    <t>TMV/0891/2018</t>
  </si>
  <si>
    <t>CM/SFI/08/1481/2018</t>
  </si>
  <si>
    <t>CM/SFI/08/1609/2018</t>
  </si>
  <si>
    <t>DE-193/2017/002</t>
  </si>
  <si>
    <t>DE-193/2017/003</t>
  </si>
  <si>
    <t>DE-193/2017/004</t>
  </si>
  <si>
    <t>DE-193/2017/005</t>
  </si>
  <si>
    <t>DE-193/2017/006</t>
  </si>
  <si>
    <t>DE-193/2017/007</t>
  </si>
  <si>
    <t>DE-193/2017/008</t>
  </si>
  <si>
    <t>TESORERIA</t>
  </si>
  <si>
    <t>TMV/0980/2018</t>
  </si>
  <si>
    <t xml:space="preserve">OFS/ST/2438/07/2018 </t>
  </si>
  <si>
    <t>CM/SFI/08/1522/2018</t>
  </si>
  <si>
    <t>No existe evidencia que el Ente Público, tenga publicados en su página oficial de internet los instrumentos jurídicos de los Financiamientos y/u Obligaciones contratados, incumpliendo con lo establecido en los artículos 25 de la Ley de Disciplina Financiera de las Entidades Federativas y los Municipios, 15 fracción XXVII de la Ley de Transparencia y Acceso a la Información Pública para el Estado de Veracruz de Ignacio De la Llave y 19 de la Ley de Asociaciones Público-Privadas para el Estado de Veracruz de Ignacio de la Llave.</t>
  </si>
  <si>
    <t>TESORERIA Y DIRECCION DE ADMINISTRACIÓN</t>
  </si>
  <si>
    <t>No existe evidencia que el Ente Público, tenga publicado el expediente técnico que demuestra la viabilidad del proyecto de la Asociación Público-Privada, incumpliendo con lo establecido en el artículo 18 de la Ley de Asociaciones Público-Privadas para el Estado de Veracruz de Ignacio de la Llave.  Contrato de Asociación Público Privada: Proyecto de eficiencia energética y   modernización del servicio de alumbrado público en el municipio de Veracruz, Ver.)  Fecha de contratación 29/09/2017, Fecha de vencimiento 30/05/2033, Monto contratado$621,862,178.00</t>
  </si>
  <si>
    <t>El Ente Fiscalizable no presentó la información de la Asociación Público Privada incumpliendo con lo establecido en el artículo 13 fracciones II y III de la Ley Número 364 de Fiscalización Superior y Rendición de Cuentas del Estado de Veracruz de Ignacio de la Llave .                                                                                                                                                                 a) Fianza de Garantía de Cumplimiento.
b) Póliza de seguro de cobertura contra daños a terceros en su persona o bienes.
e) Oficios de prórroga en caso de haber retrasado la instalación de las luminarias.
d) Acta de Entrega Recepción de la instalación de los equipos.
e) Opinión técnica emitida por la Comisión Nacional para el Uso Eficiente de la Energía con el objeto de  garantizar la viabilidad técnica del proyecto a través del cumplimiento de las normas oficiales mexicanas y normas mexicanas de seguridad y eficiencia energética aplicables.</t>
  </si>
  <si>
    <t xml:space="preserve">Los contratos y convenios modificatorios con los que se formalizan las operaciones de adquisiciones de Financiamientos y/u Obligaciones que se indican, no se encuentran firmados por el Secretario y Tesorero Municipal, incumpliendo con lo establecido en el artículo.415 del Código Hacendario para el Municipio de Veracruz, Estado de Veracruz de Ignacio de la Llave. Contrato de Asociación Público Privada: Proyecto de eficiencia energética y   modernización del servicio de alumbrado público en el municipio de Veracruz, Ver.)  Fecha de contratación 29/09/2017, Fecha de vencimiento 30/05/2033, Monto contratado $621,862,178.00
</t>
  </si>
  <si>
    <t>Cuenta Pública Auditoría Financiera</t>
  </si>
  <si>
    <t>Cuenta Pública Auditoría a la Obra Pública</t>
  </si>
  <si>
    <t>FM-193/2017/001</t>
  </si>
  <si>
    <t>FM-193/2017/002</t>
  </si>
  <si>
    <t>FM-193/2017/003</t>
  </si>
  <si>
    <t>FM-193/2017/004</t>
  </si>
  <si>
    <t>FM-193/2017/005</t>
  </si>
  <si>
    <t>FM-193/2017/006</t>
  </si>
  <si>
    <t>FM-193/2017/007</t>
  </si>
  <si>
    <t>FM-193/2017/008</t>
  </si>
  <si>
    <t>FM-193/2017/009</t>
  </si>
  <si>
    <t>FM-193/2017/010</t>
  </si>
  <si>
    <t>FM-193/2017/011</t>
  </si>
  <si>
    <t>FM-193/2017/012</t>
  </si>
  <si>
    <t>FM-193/2017/013</t>
  </si>
  <si>
    <t>REINTEGROS AL H. AYUNTAMIENTO</t>
  </si>
  <si>
    <t xml:space="preserve">Preguntar a Victor </t>
  </si>
  <si>
    <t xml:space="preserve">Se publica el Informe Individual de la Fiscalización Superior. En espera de que sea notificado. </t>
  </si>
  <si>
    <t>RM-193/2017/001</t>
  </si>
  <si>
    <t>Conciliar con la Secretaría de Finanzas y Planeación los Fondos y Programas Federales, que fueron autorizados en ejercicios anteriores y por los que se celebraron Convenios y que al cierre del ejercicio 2017, no han sido ministrados y/o fueron depositados de manera parcial; a fin de que la información financiera que genere el Ente Fiscalizable, refleje su situación real a una fecha determinada, apoyándose para su registro, en los criterios generales para el tratamiento de los momentos contables de los ingresos devengado y recaudado emitidos por el CONAC.</t>
  </si>
  <si>
    <t>RM-193/2017/002</t>
  </si>
  <si>
    <t>RM-193/2017/003</t>
  </si>
  <si>
    <t>RM-193/2017/004</t>
  </si>
  <si>
    <t>Llevar a cabo un análisis de las cuentas de balance pendientes de recuperar, comprobar y/o depurar, esto con el fin de que los estados financieros reflejen importes que muestren la situación real del Ente Fiscalizable al cierre del ejercicio.</t>
  </si>
  <si>
    <t>Los estados financieros que integran la Cuenta Púbica del ejercicio, deben presentar cifras consistentes y conciliadas, a fin de que puedan ser comparables y permitan la toma de decisiones oportunas y, reflejen la situación real del Ente al cierre del ejercicio.</t>
  </si>
  <si>
    <t>Enterar de manera oportuna a la instancia que corresponda, las retenciones del 1, 2 y 5 al millar realizadas en obras bajo la modalidad de contrato, atendiendo para ello a las Reglas de Operación o Convenios celebrados, de conformidad al origen del Fondo o Programa.</t>
  </si>
  <si>
    <t>RT-193/2017/001</t>
  </si>
  <si>
    <t>RT-193/2017/002</t>
  </si>
  <si>
    <t>RT-193/2017/003</t>
  </si>
  <si>
    <t>RT-193/2017/004</t>
  </si>
  <si>
    <t>RT-193/2017/005</t>
  </si>
  <si>
    <t>Integrar en el expediente técnico unitario la documentación correspondiente verificando que los documentos cumplan con los elementos y requisitos previstos en la norma aplicable y realizar los trámites a que haya lugar ante las Dependencias Normativas competentes a efecto de garantizar la operación adecuada de la obra.</t>
  </si>
  <si>
    <t>Supervisar la correcta ejecución de los trabajos a efectos de autorizar para pago solo aquellos volúmenes de obra verificados previamente en campo y que cuenten con sustento documental, que cumplan estrictamente con las especificaciones del proyecto y con el periodo de ejecución de la obra para aplicar las retenciones económicas o, en su caso, la pena convencional correspondiente en las estimaciones que se revisen.</t>
  </si>
  <si>
    <t>Dar seguimiento a las gestiones y trámites administrativos del Municipio en atención a las obras cuya operación se haya determinado como deficiente por la falta de Actas de Entrega-Recepción a las Dependencias Normativas e Instancias Correspondientes, que garantice su correcta operación.</t>
  </si>
  <si>
    <t>Realizar la investigación de mercado del costo de materiales, mano de obra, maquinaria y equipo, a nivel regional, estatal o nacional, previo a la integración de los precios unitarios del presupuesto base, a efecto de asegurar al Municipio las mejores condiciones disponibles en cuanto a precio, calidad, financiamiento y oportunidad.</t>
  </si>
  <si>
    <t>Verificar periódicamente por el Órgano Interno de Control del H. Ayuntamiento el cumplimiento de las funciones inherentes al cargo de cada uno de los Servidores Públicos involucrados en las diferentes etapas del proceso.</t>
  </si>
  <si>
    <t>Se exhorta al H. Ayuntamiento de Veracruz, Veracruz, a que se apegue a las disposiciones de la Ley de Disciplina Financiera de las Entidades Federativas y los Municipios; la Ley Número 300 de Asociaciones Público-Privadas para el Estado de Veracruz de Ignacio de la Llave, el Código Financiero para el Estado de Veracruz de Ignacio de la Llave, la Ley Orgánica del Municipio Libre y demás normativa aplicable en la materia; en los procedimientos de contratación que realice tratándose de Asociaciones Público Privadas, a fin de asegurar que se lleven a cabo en apego a los principios de legalidad y transparencia; así como, para garantizar al Ente Municipal el menor costo financiero, bajo un esquema competitivo, que le ofrezca las mejores condiciones de mercado.</t>
  </si>
  <si>
    <t xml:space="preserve">Legalidad </t>
  </si>
  <si>
    <t>PDA-SRAyP/008/2017</t>
  </si>
  <si>
    <t>No solventada en la parte Correctiva y Preventiva. Ya se envío a la CGE la documentación. Pendiente la resolución de los PDA´S</t>
  </si>
  <si>
    <t>PDA-SRAyP/009/2017</t>
  </si>
  <si>
    <t>Para que el municipio de Veracruz, Veracruz de Ignacio de la Llave, implemente las acciones necesarias para fortalecer el cumplimiento de metas y objetivos y el establecimiento de indicadores estratégicos y de gestión, a fin de ejercer con eficacia y eficiencia, los recursos del fondo. Los términos de esta recomendación y los mecanismos para su atención fueron acordados con la entidad fiscalizada.</t>
  </si>
  <si>
    <t xml:space="preserve">Suma de MONTO SOLVENTADO </t>
  </si>
  <si>
    <t>D-SRAyP/004/2016 - Tesorero y D-SRAyP/005/2016 - D. Obras Públicas.</t>
  </si>
  <si>
    <t>D-SRAyP/006/2016 - Tesorero y D-SRAyP/007/2016 - D. Obras Públicas.</t>
  </si>
  <si>
    <t>D-SRAyP/010/2016 - Tesorero y D-SRAyP/011/2016 - D. Obras Públicas.</t>
  </si>
  <si>
    <t>D-SRAyP/004/2017 - Tesorería, D-SRAyP/005/2017 D. Obras Públicas y D-SRAyP/006/2017 D. Servicios Generales y Adquisiciones.</t>
  </si>
  <si>
    <t xml:space="preserve">D-SRAyP/002/2017 - Tesorería </t>
  </si>
  <si>
    <t>Cuenta de NO. EXPEDIENTE INICIO DE INVESTIGACIONES</t>
  </si>
  <si>
    <r>
      <t xml:space="preserve">Se presume un probable daño o perjuicio o ambos a la Hacienda Pública Federal por un monto de </t>
    </r>
    <r>
      <rPr>
        <b/>
        <sz val="14"/>
        <rFont val="Arial"/>
        <family val="2"/>
      </rPr>
      <t>19,078.97</t>
    </r>
    <r>
      <rPr>
        <sz val="14"/>
        <rFont val="Arial"/>
        <family val="2"/>
      </rPr>
      <t xml:space="preserve"> pesos (diecinueve mil setenta y ocho pesos 97/100 M.N), por no haber aplicado, a la fecha de la auditoría, los recursos reintegrados a la cuenta específica del Fondo de Aportaciones para la Infraestructura Social Municipal y de las Demarcaciones Territoriales del Distrito Federal en los objetivos establecidos en la Ley de Coordinación Fiscal.</t>
    </r>
  </si>
  <si>
    <r>
      <t xml:space="preserve">Se presume un probable daño o perjuicio o ambos a la Hacienda Pública Federal por un monto de </t>
    </r>
    <r>
      <rPr>
        <b/>
        <sz val="14"/>
        <rFont val="Arial"/>
        <family val="2"/>
      </rPr>
      <t>3,427,856.61</t>
    </r>
    <r>
      <rPr>
        <sz val="14"/>
        <rFont val="Arial"/>
        <family val="2"/>
      </rPr>
      <t xml:space="preserve"> pesos (tres millones cuatrocientos veintisiete mil ochocientos cincuenta y seis pesos 61/100 M.N.), por no haber aplicado la totalidad de los recursos disponibles al de 30 de junio de 2016 del FISMDF 2015, más los rendimientos generados hasta la aplicación de los recursos del fondo, lo que originó que la población objetivo no recibiera oportunamente los beneficios programados, de acuerdo con la Ley de Coordinación Fiscal y los Lineamientos Generales para la Operación del Fondo de Aportaciones para la Infraestructura Social.</t>
    </r>
  </si>
  <si>
    <r>
      <t>Se presume un probable daño o perjuicio o ambos a la Hacienda Pública Federal por un monto de</t>
    </r>
    <r>
      <rPr>
        <b/>
        <sz val="14"/>
        <rFont val="Arial"/>
        <family val="2"/>
      </rPr>
      <t xml:space="preserve"> 4,836,197.31</t>
    </r>
    <r>
      <rPr>
        <sz val="14"/>
        <rFont val="Arial"/>
        <family val="2"/>
      </rPr>
      <t xml:space="preserve"> pesos (cuatro millones ochocientos treinta y seis mil ciento noventa y siete pesos 31/100 M.N.), por no haber aplicado la totalidad de los recursos disponibles al 30 de junio de 2016 del FORTAMUN-DF 2015, más los rendimientos generados hasta la aplicación de los recursos del fondo, lo que originó que no se recibieran oportunamente los beneficios programados, de acuerdo con la Ley de Coordinación Fiscal.</t>
    </r>
  </si>
  <si>
    <r>
      <t>Se presume un probable daño o perjuicio o ambos a la Hacienda Pública Federal por un monto de</t>
    </r>
    <r>
      <rPr>
        <b/>
        <sz val="14"/>
        <color theme="1"/>
        <rFont val="Calibri"/>
        <family val="2"/>
        <scheme val="minor"/>
      </rPr>
      <t xml:space="preserve"> 3,241,537.63</t>
    </r>
    <r>
      <rPr>
        <sz val="14"/>
        <color theme="1"/>
        <rFont val="Calibri"/>
        <family val="2"/>
        <scheme val="minor"/>
      </rPr>
      <t xml:space="preserve"> pesos (tres millones doscientos cuarenta y un mil quinientos treinta y siete pesos 63/100 M.N.), más los intereses generados, por no haber aplicado a la fecha de la auditoría los recursos no pagados al 31 de enero de 2017 del Fondo de Aportaciones para el Fortalecimiento de los Municipios y de las Demarcaciones Territoriales del Distrito Federal correspondientes al ejercicio fiscal 2016 en los objetivos del fondo, de acuerdo con la Ley de Coordinación Fiscal.</t>
    </r>
  </si>
  <si>
    <r>
      <t>Se presume un probable daño o perjuicio o ambos a la Hacienda Pública Federal por un monto de</t>
    </r>
    <r>
      <rPr>
        <b/>
        <sz val="14"/>
        <color theme="1"/>
        <rFont val="Calibri"/>
        <family val="2"/>
        <scheme val="minor"/>
      </rPr>
      <t xml:space="preserve"> 2,000,987.03 </t>
    </r>
    <r>
      <rPr>
        <sz val="14"/>
        <color theme="1"/>
        <rFont val="Calibri"/>
        <family val="2"/>
        <scheme val="minor"/>
      </rPr>
      <t>pesos (dos millones novecientos ochenta y siete pesos 03/100 M.N.), más los intereses generados desde su disposición hasta su reintegro en la cuenta del fondo, por pagar con recursos del Fondo de Aportaciones para el Fortalecimiento de los Municipios y de las Demarcaciones Territoriales del Distrito Federal 2016, la obra denominada "Construcción de línea de presión para cárcamo de bombeo Floresta Norte 1a. etapa" con número de contrato DOP-FORTAMUN-DF-053/16, que no está concluida ni operando, por lo que no se cumplió con el beneficio programado; en su caso, deberán ser acreditados ante este órgano de fiscalización con la evidencia documental de su destino y aplicación en los objetivos del fondo, de acuerdo con la Ley de Coordinación Fiscal.</t>
    </r>
  </si>
  <si>
    <r>
      <t xml:space="preserve">Se presume un probable daño o perjuicio o ambos a la Hacienda Pública Federal por un monto de </t>
    </r>
    <r>
      <rPr>
        <b/>
        <sz val="14"/>
        <color theme="1"/>
        <rFont val="Calibri"/>
        <family val="2"/>
        <scheme val="minor"/>
      </rPr>
      <t xml:space="preserve">15,618.19 </t>
    </r>
    <r>
      <rPr>
        <sz val="14"/>
        <color theme="1"/>
        <rFont val="Calibri"/>
        <family val="2"/>
        <scheme val="minor"/>
      </rPr>
      <t xml:space="preserve">pesos (quince mil seiscientos dieciocho pesos 19/100 M.N.), más los intereses generados, por no haber aplicado a la fecha de la auditoría los recursos reintegrados en la cuenta específica del Fondo de Aportaciones para el Fortalecimiento de los Municipios y de las Demarcaciones Territoriales del Distrito Federal 2016, en los objetivos establecidos en la
Ley de Coordinación Fiscal. </t>
    </r>
  </si>
  <si>
    <r>
      <t>Se presume un probable daño o perjuicio o ambos a la Hacienda Pública Federal por un monto de</t>
    </r>
    <r>
      <rPr>
        <b/>
        <sz val="14"/>
        <rFont val="Arial"/>
        <family val="2"/>
      </rPr>
      <t xml:space="preserve"> 14,151,650.21</t>
    </r>
    <r>
      <rPr>
        <sz val="14"/>
        <rFont val="Arial"/>
        <family val="2"/>
      </rPr>
      <t xml:space="preserve"> pesos (catorce millones ciento cincuenta y un mil seiscientos cincuenta pesos 21/100 M.N.) más los intereses generados desde su disposición hasta su reintegro en la cuenta del fondo, porque el municipio de Veracruz invirtió los recursos del Fondo de Aportaciones para la Infraestructura Social Municipal y de las Demarcaciones Territoriales del Distrito Federal en 7 obras suspendidas y, por lo tanto, no beneficiaron a la población objetivo y no se logró el impacto esperado; en su caso, deberán ser acreditados ante este órgano de fiscalización con la evidencia documental de su destino y aplicación en los objetivos del fondo, de acuerdo con la Ley de Coordinación Fiscal.</t>
    </r>
  </si>
  <si>
    <r>
      <t xml:space="preserve"> De los recursos asignados al municipio, por 335,863,277.00 pesos del FORTAMUN-DF 2017, se constató que la SEFIPLAN retuvo la cantidad de 134,393,051 .00 por concepto de garantía del cumplimiento de sus obligaciones de pago de derechos y aprovechamientos por concepto de agua y descargas de agua residuales; asimismo, al municipio le fueron ministrados 201 ,470,226.00 pesos, y durante su administración se generaron intereses por 33,647.38 pesos los cuales fueron reintegrados a la TESOFE; por lo que el total disponible para el ejercicio fiscal 2017 fue de 335,896,924.38 pesos. De estos recursos, se constató que al 31 de diciembre del 2017 y a la fecha de la auditoria 31 de marzo de 2018 pagó 335,863,277.00 pesos que representaron el 100.0% del asignado, como se muestra a continuación: De lo anterior, se constató que el municipio de los recursos asignados dio prioridad al cumplimiento de pago de derechos y aprovechamientos por concepto d ag a y descarga de aguas residuales de los cuales destinó el 40.0%; el 2.6% de los recursos del fondo se destinaron a mantenimiento de infraestructura, el 57.2% de los recursos los desti ó para el pa de otros requerimientos (Energía eléctrica y Manejo de Residuos Sólidos); </t>
    </r>
    <r>
      <rPr>
        <b/>
        <sz val="14"/>
        <rFont val="Arial"/>
        <family val="2"/>
      </rPr>
      <t>sin embargo, no destinó por lo menos el 20.0% de los recursos a la atención de las necesidades directamente vinculadas con la seguridad pública de sus habitantes destinando para este rubro el 0.2% de los recursos,</t>
    </r>
    <r>
      <rPr>
        <sz val="14"/>
        <rFont val="Arial"/>
        <family val="2"/>
      </rPr>
      <t xml:space="preserve"> en incumplimiento del articulo 7, fracción IX, párrafo segundo del Presupuesto de Egresos de la Federación para el ejercicio fiscal 2017.</t>
    </r>
  </si>
  <si>
    <r>
      <t xml:space="preserve">El municipio no acreditó que dispone de un Plan Anual de Evaluación, asi como de haberlo publicado en su página de interne!; asimismo, </t>
    </r>
    <r>
      <rPr>
        <b/>
        <sz val="14"/>
        <rFont val="Arial"/>
        <family val="2"/>
      </rPr>
      <t>no acreditó la realización de la evaluación del desempeño del FORTAMUN-DF 2017,</t>
    </r>
    <r>
      <rPr>
        <sz val="14"/>
        <rFont val="Arial"/>
        <family val="2"/>
      </rPr>
      <t xml:space="preserve"> en incumplimiento de los artículos 79 de la Ley General de Contabilidad Gubernamental; 110 de la Ley Federal de Responsabilidad Hacendaria; y 49, fracción V, de la Ley de Coordinación Fiscal.</t>
    </r>
  </si>
  <si>
    <r>
      <t xml:space="preserve">Con la revisión de la página de interne! del municipio, se constató que la entidad fiscalizada acreditó haber hecho del conocimiento de sus habitantes al inicio del ejercicio el monto de los recursos recibidos del FORTAMUN-DF 2017, las obras y acciones por realizar, el costo y ubicación de cada una de ellas, las metas y beneficiarios; sin embargo, </t>
    </r>
    <r>
      <rPr>
        <b/>
        <sz val="14"/>
        <rFont val="Arial"/>
        <family val="2"/>
      </rPr>
      <t>no presentó evidencia que acredite haber hecho del conocimiento de sus habitantes al término del ejercicio los resultados alcanzados</t>
    </r>
    <r>
      <rPr>
        <sz val="14"/>
        <rFont val="Arial"/>
        <family val="2"/>
      </rPr>
      <t>, en incumplimiento del artículo 33, apartado b, fracción 11, inciso c, de la Ley de Coordinación Fiscal.</t>
    </r>
  </si>
  <si>
    <r>
      <t>Con la revisión de los expedientes de 4 obras realizadas con recursos del FORTAMUN-DF 2017 por 8,726,785.67 pesos, se comprobó que 3 se adjudicaron mediante el procedimiento de invitación a cuando menos tres personas y una por adjudicación directa, de conformidad con la normativa aplicable y los montos máximos autorizados; sin embargo, e</t>
    </r>
    <r>
      <rPr>
        <b/>
        <sz val="14"/>
        <rFont val="Arial"/>
        <family val="2"/>
      </rPr>
      <t>l municipio no se presentó evidencia de la difusión en su página de internet de las 3 invitaciones a cuanto menos tres personas de la adjudicación de los contratos números DOP-FORTAMUN-DF-066/17, DOP-FORTAMUN-DF-070/17 y DOP-CH-FORTAMUN-DF-075/17</t>
    </r>
    <r>
      <rPr>
        <sz val="14"/>
        <rFont val="Arial"/>
        <family val="2"/>
      </rPr>
      <t>, en incumplimiento del artículo 51 , fracción I de la Ley Obras Públicas y Servicios Relacionados con Ellas del Estado de Veracruz de Ignacio de la Llave.</t>
    </r>
  </si>
  <si>
    <r>
      <t>Con la revisión de los expedientes técnicos de las 4 obras ejecutadas con recursos del FORTAMUN-DF 2017, se comprobó que para los 4 contratos con números DOP-FORTAMUN-DF-066/17, DOP-FORTAMUN-DF-070/17, DOP-CH-FORTAMUN-DF-075/17 y DOP-FORTAMUN-DF-091/17 se formalizaron las actas de entrega-recepción y los documentos donde consta el finiquito; sin embargo, d</t>
    </r>
    <r>
      <rPr>
        <b/>
        <sz val="14"/>
        <rFont val="Arial"/>
        <family val="2"/>
      </rPr>
      <t xml:space="preserve">ichos finiquitos de los 4 contratos carecen de la siguiente información: nombre y firma del supervisor de los trabajos por parte del municipio; descripción de los trabajos </t>
    </r>
    <r>
      <rPr>
        <sz val="14"/>
        <rFont val="Arial"/>
        <family val="2"/>
      </rPr>
      <t>y de los datos que se consideren relevantes del contrato correspondiente; importe contractual y real del contrato, el cual deberá incluir los volúmenes realmente ejecutados de acuerdo al contrato y a los convenios celebrados; periodo de ejecución de los trabajos, precisando la fecha de inicio y terminación contractual y el plazo en que realmente se ejecutaron, incluyendo los convenios; relación de las estimaciones, indicando cómo se ejecutaron los conceptos de trabajo en cada una de ellas y los gastos aprobados, debiendo describir los créditos a favor y en contra de cada una de las partes, señalando los conceptos generales que les dieron origen y su saldo resultante, así como la fecha, lugar y hora en que serán liquidados; datos de la estimación final; y constancia de entrega de la garantía por defectos y vicios ocultos de los trabajos y cualquier otra responsabilidad en que haya incurrido el contratista, en incumplimiento del artículo 216 del Reglamento de la Ley Obras Públicas y Servicios Relacionados con Ellas del Estado de Veracruz de Ignacio de la Llave.</t>
    </r>
  </si>
  <si>
    <r>
      <t xml:space="preserve">Con la revisión de una muestra de 11 expedientes de servicios realizados con recursos del FORTAMUN-DF 2017 por 69,609,831 .86 pesos, se comprobó que consistieron en la prestación de servicios de recolección, barrido, limpieza, manejo, compactación y desino final de los residuos sólidos urbanos no peligrosos en el territorio del municipio, los cuales se adjudicaron directamente por excepción a la licitación pública, debido a que no se encuentran ajustados a los montos máximos autorizados, de lo cual para 9 casos para justificar la excepción se presentó el dictamen de procedencia fundado y motivado por parte del área usuaria; </t>
    </r>
    <r>
      <rPr>
        <b/>
        <sz val="14"/>
        <rFont val="Arial"/>
        <family val="2"/>
      </rPr>
      <t xml:space="preserve">sin embargo, para 2 casos con contrato números AD-03/EXT-02/17 y AD-24/ORD-01 /17, no se presentaron dichos dictámenes; </t>
    </r>
    <r>
      <rPr>
        <sz val="14"/>
        <rFont val="Arial"/>
        <family val="2"/>
      </rPr>
      <t xml:space="preserve">asimismo, para los 11 contratos con números AD-01 E/ORD-01/17, AD-01 I/ORD-01/17, AD-01 C/ORD-01/17, AD-03/EXT-02/17, AD-01 H/ORD-01 /17, AD-01 J/ORD-01/17, AD-24/ORD-01/17, AD-01 P/ORD-01 /17, AD-010/ORD-01/17, AD-01A/ORD-01/17 y AD-01F/ORD-01/17, </t>
    </r>
    <r>
      <rPr>
        <b/>
        <sz val="14"/>
        <rFont val="Arial"/>
        <family val="2"/>
      </rPr>
      <t xml:space="preserve">no se acreditó la autorización del subcomité de adquisiciones del municipio; </t>
    </r>
    <r>
      <rPr>
        <sz val="14"/>
        <rFont val="Arial"/>
        <family val="2"/>
      </rPr>
      <t xml:space="preserve">adicionalmente, </t>
    </r>
    <r>
      <rPr>
        <b/>
        <sz val="14"/>
        <rFont val="Arial"/>
        <family val="2"/>
      </rPr>
      <t xml:space="preserve">no se presentó evidencia del dictamen que justifique la necesidad de llevar acabo dichos servicios </t>
    </r>
    <r>
      <rPr>
        <sz val="14"/>
        <rFont val="Arial"/>
        <family val="2"/>
      </rPr>
      <t>{arrendamiento de camiones de basura) debido a que no es posible o conveniente su adquisición, en incumplimiento de los articulas 19 y 55 de la Ley número 539 de Adquisiciones, Arrendamientos, Administración y Enajenación de Bienes Muebles del Estado de Veracruz de Ignacio de la Llave.</t>
    </r>
  </si>
  <si>
    <r>
      <t xml:space="preserve">Con Oficio No. </t>
    </r>
    <r>
      <rPr>
        <b/>
        <sz val="14"/>
        <color theme="1"/>
        <rFont val="Arial"/>
        <family val="2"/>
      </rPr>
      <t xml:space="preserve">DGARFT "D"/0895/2018 </t>
    </r>
    <r>
      <rPr>
        <sz val="14"/>
        <color theme="1"/>
        <rFont val="Arial"/>
        <family val="2"/>
      </rPr>
      <t xml:space="preserve"> signado por L.C. Lucio Arturo López Ávila, Director General, notifica que la auditoría 1511-DS-GF denominada "Fondo para el Fortalecimiento de la Infraestructura Estatl y Municipal"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t>
    </r>
  </si>
  <si>
    <r>
      <t xml:space="preserve">Con la revisión de los convenios, contratos de apertura, estados de cuenta bancarios y registros contables, se verificó que Gobierno del Estado formalizo dos convenios con la UPCP de la SHCP para el otorgamiento de los recursos del FORTALECE 2017 del municipio de Veracruz, del primer convenio formalizado el17 de abril de 2017, recibió la SEFIPLAN los recursos los dias 24 de abril y 28 de junio de 2017 por 101,469,448.46 pesos y 101,469,448.45 pesos, que representan el 50% de cada una, que totalizan 202,938,896.91 pesos, dentro de los cuales se encuentran los recursos asignados al municipio de Veracruz por 26,419,157.00 pesos, los cuales fueron transferidos dentro de los plazos y porcentajes establecidos por la normativa (en el mes de abril y junio), para el segundo convenio formalizado el 26 de junio de 2017 recibió la SEFIPLAN los recursos los dias 12 de julio, 29 de septiembre y 28 de noviembre de 2017 por 43,598,351 .88 pesos, 32,698,763.91, y 32,698,763.92 pesos, que representan el 40%, 30% y 30%, respectivamente, que totalizan 108,995,879.71 pesos, dentro de los cuales se encuentran los recursos asignados al municipio de Veracruz por 1,272,843.00 pesos; </t>
    </r>
    <r>
      <rPr>
        <b/>
        <sz val="14"/>
        <rFont val="Arial"/>
        <family val="2"/>
      </rPr>
      <t>sin embargo, la UPCP de la SHCP transfirió la segunda y tercera ministración 10 Y 7 días hábiles posteriores a lo establecido en el convenio</t>
    </r>
    <r>
      <rPr>
        <sz val="14"/>
        <rFont val="Arial"/>
        <family val="2"/>
      </rPr>
      <t>, respectivamente, como se muestra a continuación: Lo anterior en incumplimiento del Numeral 15 de los Lineamientos de Operación del Fondo para el Fortalecimiento de la Infraestructura Estatal y Municipal 2017; cláusula segunda del Convenio para el otorgamiento de subsidios del FORTALECE 2017 que celebran por una parte el Gobierno Federal y por la otra el Gobierno del Estado de Veracruz de Ignacio de la Llave de fecha 26 de junio de 2017.</t>
    </r>
  </si>
  <si>
    <r>
      <t xml:space="preserve">Con la revisión de los contratos de apertura, estados de cuenta bancarios y registros contables, se constató que la SEFIPLAN transfirió los recursos del primer convenio del fondo al municipio la primera ministración 19 días hábiles posteriores de haberlos recibido y la segunda ministración con 10 días hábiles posteriores, por lo que no cumplió con el plazo de 5 días hábiles establecidos en la normativa; asimismo, para el segundo convenio solo en la tercer transferencia transfirió los recursos en tiempo; sin embargo, </t>
    </r>
    <r>
      <rPr>
        <b/>
        <sz val="14"/>
        <rFont val="Arial"/>
        <family val="2"/>
      </rPr>
      <t xml:space="preserve">la primera y segunda ministración transfirió los recursos con 30 y 8 días hábiles posteriores de haberlos recibido, respectivamente; adicionalmente, transfirió de ambos convenios los intereses generados que durante el tiempo en que se mantuvieron en la cuentas bancarias </t>
    </r>
    <r>
      <rPr>
        <sz val="14"/>
        <rFont val="Arial"/>
        <family val="2"/>
      </rPr>
      <t>que en proporción le correspondieron al municipio por 25,302.06 pesos, hasta el 29 de diciembre de 2017, como se muestra a continuación: Lo anterior en incumplimiento del Numeral 19 de los Lineamientos de Operación del Fondo para el Fortalecimiento de la Infraestructura Estatal y Municipal 2017; cláusula cuarta párrafo segundo del Convenio para el otorgamiento de subsidios del FORTALECE 2017 que celebran por una parte el Gobiemo Federal y por la otra el Gobierno del Estado de Veracruz de Ignacio de la Llave.</t>
    </r>
  </si>
  <si>
    <r>
      <t xml:space="preserve">Con la revisión de los estados de cuenta bancarios, </t>
    </r>
    <r>
      <rPr>
        <b/>
        <sz val="14"/>
        <rFont val="Arial"/>
        <family val="2"/>
      </rPr>
      <t>se constató que el municipio transfirió el 13 de noviembre del 2017, recursos del FORTALECE 2017 por 1,000,000.00 pesos a otra cuenta bancaria</t>
    </r>
    <r>
      <rPr>
        <sz val="14"/>
        <rFont val="Arial"/>
        <family val="2"/>
      </rPr>
      <t>, de los cuales fueron reintegrados a la cuenta del FORTALECE 2017 el 29 de noviembre de 2017, en incumplimiento del Numeral 6 y 26 de Lineamientos de Operación del Fondo para el Fortalecimiento de la Infraestructura Estatal y Municipal 2017; cláusula quinta del Convenio para el otorgamiento de subsidios del FORTALECE 2017 que celebran por una parte el Gobierno Federal y por la otra el Gobierno del Estado de Veracruz de Ignacio de la Llave.</t>
    </r>
  </si>
  <si>
    <r>
      <t>Con la revisión de los registros contables, pólizas cheque y estados de cuenta bancarios, se constató que los recursos transferidos del FORTALECE 2017 por 27,692,000.00 pesos, así como los intereses generados por 19,917.89 pesos y los intereses transferidos la SEFIPLAN por 25,302.06 pesos, se encontraron incorporados en los registros contables, presupuestales y financieros del municipio; así como los egresos realizados al 28 de febrero de 2018 por 25,804,935.83 pesos, los cuales se encontraron soportados con la documentación original justificativa y comprobatoria correspondiente, que cumple con los requisitos fiscales; s</t>
    </r>
    <r>
      <rPr>
        <b/>
        <sz val="14"/>
        <rFont val="Arial"/>
        <family val="2"/>
      </rPr>
      <t>in embargo, dicha documentación se encontró parcialmente cancelada con la leyenda "Operado FORTALECE 2017"</t>
    </r>
    <r>
      <rPr>
        <sz val="14"/>
        <rFont val="Arial"/>
        <family val="2"/>
      </rPr>
      <t>, en incumplimiento del artículo 70 fracción II de la Ley General de Contabilidad Gubernamental.</t>
    </r>
  </si>
  <si>
    <r>
      <t xml:space="preserve">Con la revisión de la Cuenta Pública 2017 del municipio de Veracruz, se comprobó que incluyó la información relativa a la aplicación de los recursos del Fondo para el Fortalecimiento de la Infraestructura Estatal y Municipal (FORTALECE 2017) por 23,336,647.00 pesos como pagados al 31 de diciembre de 2017; sin embargo, </t>
    </r>
    <r>
      <rPr>
        <b/>
        <sz val="14"/>
        <rFont val="Arial"/>
        <family val="2"/>
      </rPr>
      <t>se determinó que se tenian pagados a esa fecha la cantidad de 25,804,935.83 pesos por lo que se tiene una diferencia de 2,468,288.63 pesos reportados de menos en su Cuenta Pública</t>
    </r>
    <r>
      <rPr>
        <sz val="14"/>
        <rFont val="Arial"/>
        <family val="2"/>
      </rPr>
      <t>, en incumplimiento de los Numerales 32 y 33 de los Lineamientos de Operación del Fondo para el Fortalecimiento de la Infraestructura Estatal y Municipal 2017; cláusula octava párrafo segundo del Convenio para el otorgamiento de subsidios del FORTALECE 2017 que celebran por una parte el Gobierno Federal y por la otra el Gobierno del Estado de Veracruz de Ignacio de la Llave; cláusula décima cuarta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t>
    </r>
  </si>
  <si>
    <r>
      <t xml:space="preserve">Con la revisión de los expedientes técnicos de un total de 11 obras se seleccionó una muestra de 10 obras ejecutadas con recursos del FORTALECE 2017, se comprobó que el municipio adjudicó 9 obras por invitación a cuando menos tres personas y 1 por adjudicación directa, de lo cual las 10 obras son de tipo pavimento con concreto hidráulico realizas en diversas calles del municipio; sin embargo, por el tipo de obra, las fechas de contratación, su ubicación fisica, pudieron ser consideradas como un solo proyecto para su contratación mediante licitación pública y no como obras individuales, sin presentar la justificación correspondiente, por lo que el municipio no aseguró las mejores condiciones disponibles en cuanto a precio, calidad, financiamiento, oportunidad y demás circunstancias pertinentes en virtud de que los contratos se fraccionaron para quedar comprendidos en los supuestos de excepción a la licitación pública; asimismo, de las 9 obras adjudicadas por invitación a cuando menos tres personas </t>
    </r>
    <r>
      <rPr>
        <b/>
        <sz val="14"/>
        <rFont val="Arial"/>
        <family val="2"/>
      </rPr>
      <t>no se presentó evidencia de las difusión de las invitaciones en CompraNet y en la página de internet del Municipio</t>
    </r>
    <r>
      <rPr>
        <sz val="14"/>
        <rFont val="Arial"/>
        <family val="2"/>
      </rPr>
      <t>, en incumplimiento de los artículos 43, párrafo primero, 44, fracción I de la Ley de Obras Públicas y Servicios Relacionados con las Mismas; y 75 de su Reglamento.</t>
    </r>
  </si>
  <si>
    <r>
      <t xml:space="preserve">Con la revisión de los contratos, estimaciones, bitácoras, actas de entrega recepción y finiquitos de las obras las 10 obras de la muestra ejecutadas con recursos del FORTALECE 2017, se confirmó que en 7 casos, los trabajos se ejecutaron de acuerdo a los plazos contratados; en 3 casos, se presentaron modificaciones a periodos de ejecución pactados; de los cuales se encontraron debidamente autorizados y se formalizaron los convenios modificatorios correspondientes; asimismo, de las 10 obras para 7 casos los trabajos se ejecutaron de acuerdo a los montos pactados, y en 3 casos se presentaron modificaciones por disminución al monto originalmente comprometidos; de los cuales 1 se encontró debidamente autorizado y se formalizó el convenio modificatorio correspondiente y para 2 casos de los contratos números DOP-FORTALECE-2017-044/17 y DOP-FORTALECE-2017-043/17, </t>
    </r>
    <r>
      <rPr>
        <b/>
        <sz val="14"/>
        <rFont val="Arial"/>
        <family val="2"/>
      </rPr>
      <t xml:space="preserve">no se presentó evidencia documental de los convenios modificatorios por disminución de monto, </t>
    </r>
    <r>
      <rPr>
        <sz val="14"/>
        <rFont val="Arial"/>
        <family val="2"/>
      </rPr>
      <t>en incumplimiento de los artículos 59 de la Ley de Obras Públicas y Servicios Relacionados con las Mismas 99 y 100 de su Reglamento.</t>
    </r>
  </si>
  <si>
    <r>
      <t xml:space="preserve">Con la revisión de los expedientes técnicos de las obras 10 obras de la muestra ejecutadas con recursos del FORTALECE 2017, se comprobó que se formalizaron las actas de entrega de \Y recepción y los documentos donde consta el finiquito; </t>
    </r>
    <r>
      <rPr>
        <b/>
        <sz val="14"/>
        <rFont val="Arial"/>
        <family val="2"/>
      </rPr>
      <t xml:space="preserve">sin embargo, dichos finiquitos carecen de la siguiente información: </t>
    </r>
    <r>
      <rPr>
        <sz val="14"/>
        <rFont val="Arial"/>
        <family val="2"/>
      </rPr>
      <t>nombre y firma del supervisor de los trabajos por parte del municipio; descripción de los trabajos y de los datos que se consideren relevantes del contrato correspondiente; importe contractual y real del contrato, el cual deberá incluir los volúmenes realmente ejecutados de acuerdo al contrato y a los convenios celebrados; periodo de ejecución de los trabajos, precisando la fecha de inicio y terminación contractual y el plazo en que realmente se ejecutaron, incluyendo los convenios; relación de las estimaciones, indicando cómo se ejecutaron los conceptos de trabajo en cada una de ellas y los gastos aprobados, debiendo describir los créditos a favor y en contra de cada una de las partes, señalando los conceptos generales que les dieron origen y su saldo resultante, así como la fecha, lugar y hora en que serán liquidados; datos de la estimación final; y constancia de entrega de la garantía por defectos y vicios ocultos de los trabajos y cualquier otra responsabilidad en que haya incurrido el contratista, en incumplimiento del artículo 170 del Reglamento de la Ley de Obras Públicas y Servicios Relacionados con las Mismas. -</t>
    </r>
  </si>
  <si>
    <r>
      <t xml:space="preserve">Con la revisión de los expedientes unitarios de las 10 obras de la muestra ejecutadas con recursos del FORTALECE 2017, se constató que se entregaron las estimaciones, reportes fotográficos, controles de calidad y bitácoras correspondientes; </t>
    </r>
    <r>
      <rPr>
        <b/>
        <sz val="14"/>
        <rFont val="Arial"/>
        <family val="2"/>
      </rPr>
      <t xml:space="preserve">sin embargo, dichas bitácoras se formalizaron de forma convencional y no de manera electrónica </t>
    </r>
    <r>
      <rPr>
        <sz val="14"/>
        <rFont val="Arial"/>
        <family val="2"/>
      </rPr>
      <t>en incumplimiento de los artículos 46 párrafo último de la Ley de Obras Públicas y Servicios Relacionados con las Mismas y 122 de su Reglamento.</t>
    </r>
  </si>
  <si>
    <r>
      <t xml:space="preserve">Con la revisión de la página de internet del Gobierno del Estado de Veracruz de Ignacio de la Llave y la del municipio se constató que el Gobierno del Estado publicó en su página de internet la descripción de las obras, montos, metas, proveedores y avances físicos y financieros, de las obras y acciones a realizar con recursos del FORTALECE 2017; </t>
    </r>
    <r>
      <rPr>
        <b/>
        <sz val="14"/>
        <rFont val="Arial"/>
        <family val="2"/>
      </rPr>
      <t>sin embargo, el municipio acreditó parcialmente haberlos publicado ya que no presentó evidencia de haber publicado el cuarto trimestre que se reportó a la SHCP</t>
    </r>
    <r>
      <rPr>
        <sz val="14"/>
        <rFont val="Arial"/>
        <family val="2"/>
      </rPr>
      <t>, en incumplimiento del artículo 85, fracción 11, párrafo último de la Ley Federal de Presupuesto y Responsabilidad Hacendaria; Numeral 24 de los Lineamientos de Operación del Fondo para el Fortalecimiento de la Infraestructura Estatal y Municipal 2017; cláusula décima tercera del Convenio para el otorgamiento de subsidios del FORTALECE 2017 que celebran por una parte el Gobierno Federal y por la otra el Gobierno del Estado de Veracruz de Ignacio de la Llave.</t>
    </r>
  </si>
  <si>
    <r>
      <t xml:space="preserve">El Gobierno del Estado de Veracruz de Ignacio de la Llave </t>
    </r>
    <r>
      <rPr>
        <b/>
        <sz val="14"/>
        <rFont val="Arial"/>
        <family val="2"/>
      </rPr>
      <t>no presentó evidencia documental de haber publicado en su página de internet la información relativa a la fecha y el monto de las ministraciones de recursos del FORTALECE 2017</t>
    </r>
    <r>
      <rPr>
        <sz val="14"/>
        <rFont val="Arial"/>
        <family val="2"/>
      </rPr>
      <t>, dentro de los 10 días naturales en que los recursos fueron efectivamente depositados en la cuenta bancaria del municipio; asimismo, no presentó evidencia documental de haber remitido en el mismo plazo, dicha información a la SHCP, en incumplimiento del artículo 10, fracción III del Presupuesto de Egresos de la Federación, para el ejercicio fiscal 2017; Numeral 38 de los Lineamientos de Operación del Fondo para el Fortalecimiento de la Infraestructura Estatal y Municipal 2017; cláusula décima tercera párrafo segundo del Convenio para el otorgamiento de subsidios del FORTALECE 2017 que celebran por una parte el Gobierno Federal y por la otra el Gobierno del Estado de Veracruz de Ignacio de la Llave.</t>
    </r>
  </si>
  <si>
    <r>
      <t xml:space="preserve">Con la revisión de la documentación, información y publicidad de las obras ejecutadas con recursos del FORTALECE 2017, se comprobó que el municipio incluyó la leyenda: "Este programa es público, ajeno a cualquier partido politico. Queda prohibido el uso para fines distintos a los estableci~os en el programa", en la información y publicidad relativa a los proyectos; asimismo, se verificó que los proyectos de infraestructura realizados con cargo a los recursos del fondo incluyeron la leyenda: "Esta obra fue realizada con recursos públicos federales"; </t>
    </r>
    <r>
      <rPr>
        <b/>
        <sz val="14"/>
        <rFont val="Arial"/>
        <family val="2"/>
      </rPr>
      <t>sin embargo, la documentación justificativa y comprobatoria carece de ambas leyendas citadas</t>
    </r>
    <r>
      <rPr>
        <sz val="14"/>
        <rFont val="Arial"/>
        <family val="2"/>
      </rPr>
      <t>, en incumplimiento del artículo 7, fracción 111, párrafo octavo del Presupuesto de Egresos de la Federación, para el ejercicio fiscal 2017; Numerales 39 y 40 de los Lineamientos de Operación del Fondo para el Fortalecimiento de la Infraestructura Estatal y Municipal 2017; cláusula décima tercera párrafos tercero y cuarto del Convenio para el otorgamiento de subsidios del FORTALECE 2017 que celebran por una parte el Gobierno Federal y por la otra el Gobierno del Estado de Veracruz de Ignacio de la Llave; clausula vigésima primera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t>
    </r>
  </si>
  <si>
    <r>
      <t xml:space="preserve">Con la revisión de los registros contables, pólizas de egresos, estados de cuenta bancarios, convenios para el otorgamiento de subsidios y los convenios de coordinación para la transferencia quedando pendiente de reintegrar la cantidad de </t>
    </r>
    <r>
      <rPr>
        <b/>
        <sz val="14"/>
        <rFont val="Arial"/>
        <family val="2"/>
      </rPr>
      <t>8,780,195.23</t>
    </r>
    <r>
      <rPr>
        <sz val="14"/>
        <rFont val="Arial"/>
        <family val="2"/>
      </rPr>
      <t xml:space="preserve"> de recursos comprometidos que no fueron pagados al 31 de marzo de 2018.</t>
    </r>
  </si>
  <si>
    <r>
      <t>Con la revisión de los registros contables, pólizas de egresos, estados de cuenta bancarios, se constató que al 31 de julio de 2018, los intereses transferidos por el Gobierno del Estado de Veracruz, quedando pendiente de reintegrar la cantidad</t>
    </r>
    <r>
      <rPr>
        <b/>
        <sz val="14"/>
        <rFont val="Arial"/>
        <family val="2"/>
      </rPr>
      <t xml:space="preserve"> 15, 189.55</t>
    </r>
    <r>
      <rPr>
        <sz val="14"/>
        <rFont val="Arial"/>
        <family val="2"/>
      </rPr>
      <t xml:space="preserve"> pesos del municipio de Veracruz.</t>
    </r>
  </si>
  <si>
    <r>
      <t xml:space="preserve">Con la revisión de los expedientes unitarios de las 58 obras ejecutadas con recursos del FORTAFIN 2017, se verificó que se les otorgaron a 53 obras anticipos, los cuales para 43 obras se acreditó que fueron amortizados en su totalidad; el municipio de Veracruz pagó la cantidad de </t>
    </r>
    <r>
      <rPr>
        <b/>
        <sz val="14"/>
        <rFont val="Arial"/>
        <family val="2"/>
      </rPr>
      <t>1,499, 169.06</t>
    </r>
    <r>
      <rPr>
        <sz val="14"/>
        <rFont val="Arial"/>
        <family val="2"/>
      </rPr>
      <t xml:space="preserve"> pesos, correspondientes al anticipo de la obra con contrato número OOP-CH- FORTAFIN-E-2017-11317, los cuales no se acreditó su amortización, cabe mencionar que dicha obra no fue pagada al 31 de marzo de 2018.</t>
    </r>
  </si>
  <si>
    <r>
      <t xml:space="preserve">C.P.C. LORENZO ANTONIO PORTILLA VÁSQUEZ                                                      </t>
    </r>
    <r>
      <rPr>
        <b/>
        <sz val="14"/>
        <color theme="1"/>
        <rFont val="Arial"/>
        <family val="2"/>
      </rPr>
      <t>AUDITOR  GENERAL DEL ÓRGANO DE FISCALIZACIÓN SUPERIOR DEL ESTADO DE VERACRUZ</t>
    </r>
  </si>
  <si>
    <r>
      <t xml:space="preserve">Se presume un probable daño o perjuicio o ambos a la Hacienda Pública Federal por un monto de </t>
    </r>
    <r>
      <rPr>
        <b/>
        <sz val="14"/>
        <rFont val="Arial"/>
        <family val="2"/>
      </rPr>
      <t>15,902.70</t>
    </r>
    <r>
      <rPr>
        <sz val="14"/>
        <rFont val="Arial"/>
        <family val="2"/>
      </rPr>
      <t xml:space="preserve"> pesos (quince mil novecientos dos pesos 70/100 M.N.), por no haber aplicado, a la fecha de la auditoría, los recursos reintegrados a la cuenta específica del Fondo de Aportaciones para el Fortalecimiento de los Municipios y de las Demarcaciones Territoriales del Distrito Federal a los objetivos establecidos en la Ley de Coordinación Fiscal.</t>
    </r>
  </si>
  <si>
    <r>
      <t xml:space="preserve">Se presume un probable daño o perjuicio o ambos a la Hacienda Pública Federal por un monto de </t>
    </r>
    <r>
      <rPr>
        <b/>
        <sz val="14"/>
        <rFont val="Arial"/>
        <family val="2"/>
      </rPr>
      <t xml:space="preserve">9,536,346.00 </t>
    </r>
    <r>
      <rPr>
        <sz val="14"/>
        <rFont val="Arial"/>
        <family val="2"/>
      </rPr>
      <t>pesos (nueve millones quinientos treinta y seis mil trescientos cuarenta y seis pesos 00/100 M.N.), más los intereses generados, por no haber aplicado a la fecha de la auditoría los recursos no pagados al 31 de enero de 2017 del Fondo de Aportaciones para la Infraestructura Social Municipal y de las Demarcaciones Territoriales del Distrito Federal correspondientes al Ejercicio Fiscal 2016 en los objetivos del fondo, lo que originó que la población objetivo no recibiera los beneficios programados, en infracción de la Ley de Coordinación Fiscal y de los Lineamientos Generales para la operación del Fondo de Aportaciones para la Infraestructura Social.</t>
    </r>
  </si>
  <si>
    <t>INICIADO</t>
  </si>
  <si>
    <t>PROCESO DE INVESTIGACIÓN</t>
  </si>
  <si>
    <t>(Todas)</t>
  </si>
  <si>
    <t>P.M./327/2017 y CM/1945/2017</t>
  </si>
  <si>
    <t>Lic. Miguel Ángel Luna López Director de Responsabilidades de la ASF</t>
  </si>
  <si>
    <t>P.M./262/2017 y CM/1667/2017</t>
  </si>
  <si>
    <t xml:space="preserve">Lic. Aldo Gerardo Martínez Gómez Director de Responsabilidades de la ASF </t>
  </si>
  <si>
    <t>P.M./325/2017 y CM/1944/2017</t>
  </si>
  <si>
    <t>P.M./212/2017 y CM/1251/2017</t>
  </si>
  <si>
    <t xml:space="preserve">Lic. Aldo Gerardo Martínez Gómez Director de Responsabilidades y Lic. Salím Arturo Orci Mgaña Auditor Especial Gasto Federalizado de la ASF </t>
  </si>
  <si>
    <t xml:space="preserve">CONCLUIDO </t>
  </si>
  <si>
    <t>Integrar los Expedientes Unitarios de obra, toda la información y documentación faltante, que acredite la correcta ejecución de los trabajos.</t>
  </si>
  <si>
    <t>Deberá realizar las acciones que considere pertinentes para evitar la recurrencia de este tipo de observaciones.</t>
  </si>
  <si>
    <r>
      <t>Se presume un probable daño o perjuicio o ambos a la Hacienda Pública Federal por un monto de 3,241,537.63 pesos.</t>
    </r>
    <r>
      <rPr>
        <b/>
        <sz val="14"/>
        <rFont val="Arial"/>
        <family val="2"/>
      </rPr>
      <t xml:space="preserve"> (Pagos no realizados al termino de la auditoría-Subejercicio).</t>
    </r>
  </si>
  <si>
    <r>
      <t>Se presume un probable daño o perjuicio o ambos a la Hacienda Pública Federal por un monto de 2,000,987.03 pesos</t>
    </r>
    <r>
      <rPr>
        <b/>
        <sz val="14"/>
        <rFont val="Arial"/>
        <family val="2"/>
      </rPr>
      <t xml:space="preserve"> (Obra de Cárcamo). </t>
    </r>
  </si>
  <si>
    <t xml:space="preserve">Se presume un probable daño o perjuicio o ambos a la Hacienda Pública Federal por un monto de 15,618.19 pesos (Aplicación de los intereses). </t>
  </si>
  <si>
    <t xml:space="preserve">Para que el municipio de Veracruz, Veracruz de Ignacio de la Llave, implemente las acciones necesarias para fortalecer el cumplimiento de metas y objetivos y el establecimiento de indicadores estratégicos y de gestión, a fin de ejercer con eficacia y eficiencia, los recursos del fondo. </t>
  </si>
  <si>
    <t>Se presume un probable daño o perjuicio o ambos a la Hacienda Pública Federal por un monto de 9,536,346.00 pesos.</t>
  </si>
  <si>
    <r>
      <t>Se presume un probable daño o perjuicio o ambos a la Hacienda Pública Federal por un monto de 14,151,650.21 pesos</t>
    </r>
    <r>
      <rPr>
        <b/>
        <sz val="14"/>
        <rFont val="Arial"/>
        <family val="2"/>
      </rPr>
      <t xml:space="preserve"> (Las 7 obras suspendidas por falta de recursos). </t>
    </r>
  </si>
  <si>
    <t>No Solventada. En espera de que la ASF notifique el análisis de la No Solventación.</t>
  </si>
  <si>
    <t>Para que el Municipio de Veracruz, Veracruz de Ignacio de la Llave, implemente las acciones necesarias para fortalecer el cumplimiento de metas y objetivos y el establecimiento de indicadores estratégicos y de gestión, a fin de ejercer con eficacia y eficiencia, los recursos del fondo.</t>
  </si>
  <si>
    <t xml:space="preserve">Deberá realizar las acciones que considere pertinentes para que la documentación que genere consitente en contratos, facturas, pólizas, incluyan el sello "OPERADO", asimismo que toda la documentación oficial contenga la leyenda "Este pograma es público ajeno a cualquier partido político. Queda prohibido el uso para fines distintos a los establecidos en el programa" y "Estáobra fue realziada con recursos federales". </t>
  </si>
  <si>
    <t xml:space="preserve">No solventada en la parte Correctiva y Preventiva. Ya se envío a la CGE la documentación. Pendiente la resolución de los PDA´S. En espera de respuesta de la CGE. </t>
  </si>
  <si>
    <t xml:space="preserve">Documentación que soporte las deductivas, por lo que no se atiende el monto observado. </t>
  </si>
  <si>
    <t xml:space="preserve">1511-DS-GF </t>
  </si>
  <si>
    <t>CM/SFI/10/1832/2018</t>
  </si>
  <si>
    <t xml:space="preserve">No Solventada en la parte correctiiva y preventiva. En proceso de Solventación. </t>
  </si>
  <si>
    <t xml:space="preserve">No Solventada en la parte correctiiva. En proceso de Solventación. </t>
  </si>
  <si>
    <t xml:space="preserve">INV/SRAyP/019/2018 </t>
  </si>
  <si>
    <r>
      <t>Con el análisis de los estados de cuenta bancarios, auxiliares contables de los recursos y pólizas de egreso se constató que de los 26,275,280.08 pesos comprometidos en 11 obras y pagados al 31 de diciembre de 2017 por 25,804,935.83 pesos, se destinaron al financiamiento de 11 obras de pavimentación, las cuales se encontraron pactadas en el anexo del convenio celebrado, fueron autorizadas por la UPCP de la SHCP, y cumplen con los fines del fondo; asimismo, no se destinaron recursos del fondo a gasto corriente o de operación; adicionalmente, la entidad federativa presentó una cartera de proyectos que incluyen 11 obras, las cuales corresponden a la construcción de pavimento hidráulico en diversas calles del municipio, cuyo monto de cada obra no rebasa los 10,000,000.00 de pesos de cada uno de las obras; s</t>
    </r>
    <r>
      <rPr>
        <b/>
        <sz val="14"/>
        <rFont val="Arial"/>
        <family val="2"/>
      </rPr>
      <t xml:space="preserve">in embargo, por sus características, las 11 obras corresponden a un proyecto integral de pavimentación de calles y avenidas cuyo monto total consolidado asciende a 27,692,000.00 pesos </t>
    </r>
    <r>
      <rPr>
        <sz val="14"/>
        <rFont val="Arial"/>
        <family val="2"/>
      </rPr>
      <t>y, por lo tanto, el Gobierno del Estado y el municipio debieron de entregar a la UPCP de la SHCP un expediente técnico
con el documento denominado "Nota Técnica", en virtud de que representa un proyecto con un monto solicitado mayor a los 10,000,000.00 de pesos    y menor de 30,000,000.00 pesos, como se muestra a continuación:Lo anterior en incumplimiento del numeral 12, inciso b, fracción II, de los Lineamientos de Operación del Fondo para el Fortalecimiento de la Infraestructura Estatal y Municipal 2017.</t>
    </r>
  </si>
  <si>
    <r>
      <t xml:space="preserve">Con la revisión del contrato de apertura y estados de cuenta bancarios, se constató que el municipio, administró los recursos del FORTAMUN-DF 2017 por 201,470,226.00 pesos y sus intereses generados por 33,647.38 pesos en una </t>
    </r>
    <r>
      <rPr>
        <b/>
        <sz val="14"/>
        <rFont val="Arial"/>
        <family val="2"/>
      </rPr>
      <t>cuenta bancaria que no fue específica para el fondo,</t>
    </r>
    <r>
      <rPr>
        <sz val="14"/>
        <rFont val="Arial"/>
        <family val="2"/>
      </rPr>
      <t xml:space="preserve"> debido a que se detectaron ingresos ajenos del fondo por </t>
    </r>
    <r>
      <rPr>
        <b/>
        <sz val="14"/>
        <rFont val="Arial"/>
        <family val="2"/>
      </rPr>
      <t xml:space="preserve">126,815,613.41 </t>
    </r>
    <r>
      <rPr>
        <sz val="14"/>
        <rFont val="Arial"/>
        <family val="2"/>
      </rPr>
      <t>pesos, en incumplimiento del artículo 69 de la Ley General de Contabilidad Gubernamental.</t>
    </r>
  </si>
  <si>
    <r>
      <t xml:space="preserve">Con la revisión de los auxiliares y pólizas contables, se constató que la SEFIPLAN registró contablemente los ingresos de los recursos del FORTAMUN-DF 2017 por 4,466,972,663.00 pesos; asimismo, el municipio del total asignado por 335,863,277.00 pesos registró contablemente los ingresos líquidos por 201,470,226.00 pesos, así como los recursos afectados por las obligaciones contraídas por el municipio por 134,393,051.00 pesos y los intereses generados por </t>
    </r>
    <r>
      <rPr>
        <b/>
        <sz val="14"/>
        <rFont val="Arial"/>
        <family val="2"/>
      </rPr>
      <t xml:space="preserve">33,647.38 </t>
    </r>
    <r>
      <rPr>
        <sz val="14"/>
        <rFont val="Arial"/>
        <family val="2"/>
      </rPr>
      <t xml:space="preserve">pesos; sin embargo, </t>
    </r>
    <r>
      <rPr>
        <b/>
        <sz val="14"/>
        <rFont val="Arial"/>
        <family val="2"/>
      </rPr>
      <t xml:space="preserve">no se acreditó que se tengan registros contables de los egresos específicos </t>
    </r>
    <r>
      <rPr>
        <sz val="14"/>
        <rFont val="Arial"/>
        <family val="2"/>
      </rPr>
      <t>del FORTAMUN-DF 2017, en incumplimiento de los artículos 44 y 70, fracción I de la Ley General de Contabilidad Gubernamental.</t>
    </r>
  </si>
  <si>
    <r>
      <t>Con la revisión de los registros contables, pólizas cheque y estados de cuenta bancarios, se constató que los recursos transferidos del FORTAMUN-DF 2017 por 201,470,226.00 pesos, los egresos realizados al 31 de diciembre de 2017 se encontraron incorporados en los registros contables, presupuestales y financieros del municipio, de los cuales se determinó que están respaldados con la documentación justificativa y comprobatoria original, que cumplió con los requisitos fiscales; sin embargo, la totalidad de l</t>
    </r>
    <r>
      <rPr>
        <b/>
        <sz val="14"/>
        <rFont val="Arial"/>
        <family val="2"/>
      </rPr>
      <t>a documentación no se encuentra cancelada con la leyenda 'Operado", el nombre del programa y el ejercicio fiscal</t>
    </r>
    <r>
      <rPr>
        <sz val="14"/>
        <rFont val="Arial"/>
        <family val="2"/>
      </rPr>
      <t xml:space="preserve"> correspondiente, en incumplimiento de los artículos 224, fracción VI del Reglamento de la Le ederal de Presupuesto y Responsabilidad Hacendaría; 70, fracción 11 de la Ley General de Contabilidad Gubernamental.</t>
    </r>
  </si>
  <si>
    <r>
      <t xml:space="preserve">Con la revisión de los estados de cuenta bancarios y registros contables, se constató que se realizaron retenciones de los recursos del FORTAMUN-DF 2017 asignados al municipio por parte de la SEFIPLAN por concepto de garantía del cumplimiento de sus obligaciones de pago de derechos y aprovechamientos por concepto de agua y descargas de aguas residuales por 134,393,051 .00 pesos, debido a que la Comisión Nacional del Agua (CONAGUA) solicitó se efectuaran dichas retenciones y el correspondiente pago con cargos a los recursos del FORTAMUN-DF 2017, en virtud de que el municipio tenía adeudos con una antigüedad mayor de 90 días naturales de dicho concepto; </t>
    </r>
    <r>
      <rPr>
        <b/>
        <sz val="14"/>
        <rFont val="Arial"/>
        <family val="2"/>
      </rPr>
      <t xml:space="preserve">sin embargo, la SEFIPLAN no acreditó el entero de dichas retenciones a la CONAGUA, </t>
    </r>
    <r>
      <rPr>
        <sz val="14"/>
        <rFont val="Arial"/>
        <family val="2"/>
      </rPr>
      <t>en incumplimiento del artículo 37 de la Ley de Coordinación Fiscal.</t>
    </r>
  </si>
  <si>
    <r>
      <t>Con la revisión de los registros contables, estados de cuenta bancarios e informes trimestrales sobre el ejercicio, destino y resultados del FORTAMUN-DF 2017 enviados a la SHCP; y la Cuenta Pública 2017 del municipio, s</t>
    </r>
    <r>
      <rPr>
        <b/>
        <sz val="14"/>
        <rFont val="Arial"/>
        <family val="2"/>
      </rPr>
      <t xml:space="preserve">e constató que no son congruentes entre las cifras de los saldos en la cuenta bancaria, los registros contables, las cifras reportadas en la Cuenta Pública del Municipio y los informes enviados a la SHCP; </t>
    </r>
    <r>
      <rPr>
        <sz val="14"/>
        <rFont val="Arial"/>
        <family val="2"/>
      </rPr>
      <t>respecto del ejercicio de los recursos asignados al fondo, en incumplimiento del artículo 72 de la Ley General de Contabilidad Gubernamental; Numeral trigésimo segundo de los Lineamientos para informar sobre los recursos federales transferidos a las entidades federativas, municipios y demarcaciones territoriales del Distrito Federal,
y de operación de los recursos del Ramo General 33, publicados en el Diario oficial de la Federación el 25 de abril de 2013.</t>
    </r>
  </si>
  <si>
    <r>
      <t xml:space="preserve">El municipio realizó la integración de la información financiera en términos de la normativa emitida por el CONAC; sin embargo, </t>
    </r>
    <r>
      <rPr>
        <b/>
        <sz val="14"/>
        <rFont val="Arial"/>
        <family val="2"/>
      </rPr>
      <t>no acreditó que disponen de un Manual de Contabilidad</t>
    </r>
    <r>
      <rPr>
        <sz val="14"/>
        <rFont val="Arial"/>
        <family val="2"/>
      </rPr>
      <t>, en incumplimiento del artículo 20 de la Ley General de Contabilidad Gubernamental.</t>
    </r>
  </si>
  <si>
    <r>
      <t>El municipio n</t>
    </r>
    <r>
      <rPr>
        <b/>
        <sz val="14"/>
        <rFont val="Arial"/>
        <family val="2"/>
      </rPr>
      <t>o presentó evidencia de los registros correspondientes al cumplimiento de sus obligaciones de pago de derechos y aprovechamientos por concepto de agua y descargas de aguas residuales por 134,393,051 .00 pesos, en un solo apartado concentradas todas las obligaciones de garantía</t>
    </r>
    <r>
      <rPr>
        <sz val="14"/>
        <rFont val="Arial"/>
        <family val="2"/>
      </rPr>
      <t>, en incumplimiento del articulo 70, fracción IV de la Ley General de Contabilidad Gubernamental.</t>
    </r>
  </si>
  <si>
    <t xml:space="preserve">El Pliego de Observaciones será notificado a Gobierno del Estado. </t>
  </si>
  <si>
    <t xml:space="preserve">Será atendida por Gobierno del Estado </t>
  </si>
  <si>
    <r>
      <t>Con la revisión de una muestra de 11 expedientes de servicios realizados con recursos del FORTAMUN-DF 2017, se comprobó que los proveedores adjudicados, no se encontraron boletinados por causas imputables a ellas por el gobierno federal, estatal o por otros municipios; asimismo, s</t>
    </r>
    <r>
      <rPr>
        <b/>
        <sz val="14"/>
        <rFont val="Arial"/>
        <family val="2"/>
      </rPr>
      <t>e constató que los servicios están amparados en un contrato debidamente formalizado por la instancia adjudicada</t>
    </r>
    <r>
      <rPr>
        <sz val="14"/>
        <rFont val="Arial"/>
        <family val="2"/>
      </rPr>
      <t xml:space="preserve"> y cumplió con los requisitos establecidos por la normativa aplicable; a</t>
    </r>
    <r>
      <rPr>
        <b/>
        <sz val="14"/>
        <rFont val="Arial"/>
        <family val="2"/>
      </rPr>
      <t>dicionalmente, no se otorgó anticipo</t>
    </r>
    <r>
      <rPr>
        <sz val="14"/>
        <rFont val="Arial"/>
        <family val="2"/>
      </rPr>
      <t xml:space="preserve">, los servicios se prestaron en tiempo y forma; sin embargo, </t>
    </r>
    <r>
      <rPr>
        <b/>
        <sz val="14"/>
        <rFont val="Arial"/>
        <family val="2"/>
      </rPr>
      <t>no se presentaron las garantías de cumplimiento del contrato y la de calidad de los bienes, defectos, dolo, mala, fe o vicios ocultos de los contratos números AD-01 E/ORD-01/17, A</t>
    </r>
    <r>
      <rPr>
        <sz val="14"/>
        <rFont val="Arial"/>
        <family val="2"/>
      </rPr>
      <t>D-01 C/ORD-01/17, AD-24/ORD-01/17, AD-01P/ORD-01/17, AD-01A/ORD-01/17, en incumplimiento del artículo 64, fracción II de la Ley número 539 de Adquisiciones, Arrendamientos, Administración y Enajenación de Bienes Muebles del Estado de Veracruz de Ignacio de la Llave; cláusula octava de los contrato de adquisiciones números AD-01 E/ORD-01/17, AD-01 C/ORD-01/17, AD-24/ORD-01/17, AD- 01 P/ORD-01/17, AD-01A/ORD-01/17.</t>
    </r>
  </si>
  <si>
    <r>
      <t>El municipio no presentó evidencia documental de los informes</t>
    </r>
    <r>
      <rPr>
        <b/>
        <sz val="14"/>
        <rFont val="Arial"/>
        <family val="2"/>
      </rPr>
      <t>, respecto del ejercicio y resultados del fondo, reportados a sus habitantes, lo que limitó verificar que sean congruente</t>
    </r>
    <r>
      <rPr>
        <sz val="14"/>
        <rFont val="Arial"/>
        <family val="2"/>
      </rPr>
      <t>s las cifras respecto del ejercicio de los recursos asignados al fondo, con los informes trimestrales enviados a la SHCP, en incumplimiento del articulo 33, apartado B, fraccción II , IncIso a, de la Ley de Coordinación Fiscal.</t>
    </r>
  </si>
  <si>
    <r>
      <t xml:space="preserve">Con la revisión de los informes trimestrales sobre el ejercicio, destino y resultados del FORTAMUN-DF 2017 del municipio, se constató lo siguiente: El municipio cumplió con la entrega de los informes trimestrales reportados a la SHCP; </t>
    </r>
    <r>
      <rPr>
        <b/>
        <sz val="14"/>
        <rFont val="Arial"/>
        <family val="2"/>
      </rPr>
      <t>sin embargo, la información financiera reportada respecto del ejercicio y destino de los recursos del FORT AMUN-DF 2017, no mostró calidad ni congruencia</t>
    </r>
    <r>
      <rPr>
        <sz val="14"/>
        <rFont val="Arial"/>
        <family val="2"/>
      </rPr>
      <t xml:space="preserve">; por otra parte, se constató que publico los tres primeros informes en su página de internet; sin embargo, </t>
    </r>
    <r>
      <rPr>
        <b/>
        <sz val="14"/>
        <rFont val="Arial"/>
        <family val="2"/>
      </rPr>
      <t>no publicó el cuarto trimestre que se reportó a la SHCP, en incumplimiento del artículo 85, fracción II, párrafo último de la Ley Federal de Presupuesto y Responsabilidad Hacendaría.</t>
    </r>
  </si>
  <si>
    <t xml:space="preserve">No aparece en el Pliego de Observaciones </t>
  </si>
  <si>
    <r>
      <t xml:space="preserve">Con la revisión de registros contables, pólizas de egreso, estados de cuenta bancarios de una muestra de documentación justificativa y comprobatoria del Gobierno del Estado de Veracruz de Ignacio de la Llave y de los municipios de Xalapa, Veracruz sin embargo, un importe de 76,961.96 pesos no se proporcionó evidencia de dicha documentación justificativa y comprobatoria; adicionalmente se constató que </t>
    </r>
    <r>
      <rPr>
        <b/>
        <sz val="14"/>
        <rFont val="Arial"/>
        <family val="2"/>
      </rPr>
      <t>la documentación está parcialmente cancelada con la leyenda de "Operado" y el nombre del Fondo.</t>
    </r>
  </si>
  <si>
    <r>
      <t xml:space="preserve">Con la revisión de los informes trimestrales de la muestra de auditoría sobre el ejercicio, destino y resultados del FORTAFIN 2017 del Gobierno del Estado de Veracruz de Ignacio de la Llave y de los municipios de Xalapa, Veracruz del cuarto trimestre; asimismo, dichos municipios que ejercieron proyectos de infraestructura, </t>
    </r>
    <r>
      <rPr>
        <b/>
        <sz val="14"/>
        <rFont val="Arial"/>
        <family val="2"/>
      </rPr>
      <t>no acreditaron que se reportaron a la SHCP la información del contrato bajo el cual se realizaron los proyectos</t>
    </r>
    <r>
      <rPr>
        <sz val="14"/>
        <rFont val="Arial"/>
        <family val="2"/>
      </rPr>
      <t>, y evidencias de su conclusión.</t>
    </r>
  </si>
  <si>
    <r>
      <t>Con la revisión documentación, información y publicidad, se comprobó los municipios de Veracruz y Boca del Río incluyeron pa</t>
    </r>
    <r>
      <rPr>
        <b/>
        <sz val="14"/>
        <rFont val="Arial"/>
        <family val="2"/>
      </rPr>
      <t xml:space="preserve">rcialmente la leyenda: "Este programa es público, ajeno a cualquier partido político. Queda prohibido </t>
    </r>
    <r>
      <rPr>
        <sz val="14"/>
        <rFont val="Arial"/>
        <family val="2"/>
      </rPr>
      <t>el uso para fines distintos a los establecidos en el programa", en la publicidad, documentación e información relativa de los recursos ejercidos con el FORTAFIN 2017.</t>
    </r>
  </si>
  <si>
    <t>2017-D-30193-15-1470-06-001</t>
  </si>
  <si>
    <t xml:space="preserve">Pendiente la autorización del pago de la obra por parte de la SHCP; una vez notificado el pliego se cuenta con 30 días para presentar información de solventación y evitar el reintgro. </t>
  </si>
  <si>
    <t>2017-D-30193-15-1470-06-002</t>
  </si>
  <si>
    <t>Solventada. Se realizo e reintegro de los rendimientos en fecha 21 de septiembre de 2018 por la cantidad de $20,900.00 (a la fecha del cierre de auditoría la cuenta bancaria aún contaba con saldo).</t>
  </si>
  <si>
    <t>No solventada</t>
  </si>
  <si>
    <r>
      <t xml:space="preserve">Con la revisión del expediente de la única adquisición realizada con recursos del FORTAMUN-DF 2017, se comprobó que se </t>
    </r>
    <r>
      <rPr>
        <b/>
        <sz val="14"/>
        <rFont val="Arial"/>
        <family val="2"/>
      </rPr>
      <t>adquirieron dos camionetas para el programa prevención al delito</t>
    </r>
    <r>
      <rPr>
        <sz val="14"/>
        <rFont val="Arial"/>
        <family val="2"/>
      </rPr>
      <t xml:space="preserve"> a cargo de la Dirección de Protección Ciudadana y Vialidades del municipio, mediante el contrato número LS-HV-199-15/17, el cual se adjudicó mediante el procedimiento de licitación simplificada mediante la invitación a cuando menos tres proveedores, de conformidad con la normativa aplicable y los montos máximos autorizados; asimismo, s</t>
    </r>
    <r>
      <rPr>
        <b/>
        <sz val="14"/>
        <rFont val="Arial"/>
        <family val="2"/>
      </rPr>
      <t xml:space="preserve">e acreditó que los proveedores participantes, no se encontraron boletinados por causas imputables a ellas por el gobierno federal, </t>
    </r>
    <r>
      <rPr>
        <sz val="14"/>
        <rFont val="Arial"/>
        <family val="2"/>
      </rPr>
      <t>estatal o por otros municipios; los representantes legales, accionistas, comisarios y demás personas que representaron a las empresas, no formaron parte de dos o más personas morales, que participaron en los mismos procesos de adjudicación; adicionalmente, se c taló que la a uisición está amparada en un contrato debidamente formalizado por la instancia participante y cumplió con los requisitos establecidos por la normativa aplicable; asimismo, no e o rgó anticipo, los bienes se entregaron en tiempo y forma, y cuenta con sus respectivos resguardos; sin embargo, n</t>
    </r>
    <r>
      <rPr>
        <b/>
        <sz val="14"/>
        <rFont val="Arial"/>
        <family val="2"/>
      </rPr>
      <t>o se presentaron las garantías de cumplimiento de los contratos y la d calid d de los bie es, defectos dolo, mala, fe o vicios ocultos</t>
    </r>
    <r>
      <rPr>
        <sz val="14"/>
        <rFont val="Arial"/>
        <family val="2"/>
      </rPr>
      <t>, en incumplimiento del artículo 64, fracción 11 de la Ley de Adquisiciones, Arrendamientos, Administración y Enajenación de Bienes Muebles del Estado de Veracruz de Ignacio de la Llave; cláusula octava del contrato de adquisiciones núm. LS-HV-199-15/17 de fecha 25 de enero de 2017.</t>
    </r>
  </si>
  <si>
    <t>Solventada Parcialmente</t>
  </si>
  <si>
    <t>2017-B-30193-16-1512-08-001</t>
  </si>
  <si>
    <t>2017-B-30193-16-1512-08-002</t>
  </si>
  <si>
    <t>2017-B-30193-16-1512-08-003</t>
  </si>
  <si>
    <t>2017-B-30193-16-1512-08-004</t>
  </si>
  <si>
    <t>2017-B-30193-16-1512-08-005</t>
  </si>
  <si>
    <t>2017-B-30193-16-1512-08-006</t>
  </si>
  <si>
    <t>2017-B-30193-16-1512-08-007</t>
  </si>
  <si>
    <t>2017-B-30193-16-1512-08-008</t>
  </si>
  <si>
    <t>2017-B-30193-16-1512-08-010</t>
  </si>
  <si>
    <t>2017-B-30193-16-1512-08-009</t>
  </si>
  <si>
    <t>2017-B-30193-16-1512-08-011</t>
  </si>
  <si>
    <t>2017-A-30000-16-1512-06-001</t>
  </si>
  <si>
    <t xml:space="preserve">Solventada. La CGE inicio los procedimientos de investigación respectivos. </t>
  </si>
  <si>
    <t>CM/SRAyP/08/1552/2018</t>
  </si>
  <si>
    <t>Mtro. Emilio Barriga Delgado Auditor Especial del Gasto Federalizado de la ASF</t>
  </si>
  <si>
    <t xml:space="preserve">Se informo a la ASF el inicio de las Investigaciones. Respuesta en Análisis por la ASF. </t>
  </si>
  <si>
    <t>2017-B-30193-151511-08-001</t>
  </si>
  <si>
    <t>2017-B-30193-151511-08-002</t>
  </si>
  <si>
    <t>2017-B-30193-151511-08-003</t>
  </si>
  <si>
    <t>2017-B-30193-151511-08-004</t>
  </si>
  <si>
    <t>2017-B-30193-151511-08-005</t>
  </si>
  <si>
    <t>2017-B-30193-151511-08-006</t>
  </si>
  <si>
    <t>2017-B-30193-151511-08-007</t>
  </si>
  <si>
    <t>2017-B-30193-151511-08-008</t>
  </si>
  <si>
    <t>2017-B-30193-151511-08-009</t>
  </si>
  <si>
    <r>
      <t xml:space="preserve">Con la revisión de los informes trimestrales sobre el ejercicio, destino y resultados del FORTALECE 2017 del Gobierno del Estado de Veracruz de Ignacio de la Llave en 2017, se constató lo siguiente: El Gobierno del estado de Veracruz de Ignacio de la Llave cumplió con la entrega de los informes trimestrales reportados a la SHCP; </t>
    </r>
    <r>
      <rPr>
        <b/>
        <sz val="14"/>
        <rFont val="Arial"/>
        <family val="2"/>
      </rPr>
      <t>sin embargo, la información financiera reportada respecto del ejercicio y destino de los recursos del FORTALECE 2017 correspondientes al municipio de Veracruz, no mostró calidad ni congruencia</t>
    </r>
    <r>
      <rPr>
        <sz val="14"/>
        <rFont val="Arial"/>
        <family val="2"/>
      </rPr>
      <t>; a</t>
    </r>
    <r>
      <rPr>
        <b/>
        <sz val="14"/>
        <rFont val="Arial"/>
        <family val="2"/>
      </rPr>
      <t>simismo, no informó a la SHCP en los informes trimestrales, las evaluaciones que de conformidad con sus respectivos Programas Anuales de Evaluación</t>
    </r>
    <r>
      <rPr>
        <sz val="14"/>
        <rFont val="Arial"/>
        <family val="2"/>
      </rPr>
      <t>, realizaron sobre recursos federales con cargo al Fondo, en incumplimiento de los artículos 10, fracción 11, del Presupuesto de Egresos de la Federación, para el ejercicio fiscal 2017; Numeral 24 de los Lineamientos de Operación del Fondo para el Fortalecimiento de la Infraestructura Estatal y Municipal 2017.</t>
    </r>
  </si>
  <si>
    <t>2017-B-30193-151511-08-010</t>
  </si>
  <si>
    <t>2017-B-30193-151511-08-011</t>
  </si>
  <si>
    <t>2017-B-30193-151511-08-012</t>
  </si>
  <si>
    <t xml:space="preserve">No Solventada en el parte Correctiva, Solventada en la parte Preventiva.  Siguen solicitando la documentación comprobatoria y justificativa de los controles de los acarreos y en su caso el Inicio de las Investigaciones. </t>
  </si>
  <si>
    <t xml:space="preserve">Solventada en la parte Correctiva y Prevetiva. </t>
  </si>
  <si>
    <t xml:space="preserve">No Solventada en la parte Correctiva y Solventada en la parte Preventiva.  Siguen solicitando la autorización por parte de la SFP para la elaboración de la BEOP Convencional, porque la presentada de manera electrónica se encontraba desfasada y en su caso el Inicio de las Investigaciones. </t>
  </si>
  <si>
    <t xml:space="preserve">No Solventada en la parte Correctiva y Solventada en la parte Preventiva. Siguen solicitando la modificación al convenio de los conceptos fuera de catálogo (extraordinarios) y en su caso el Inicio de las Investigaciones. </t>
  </si>
  <si>
    <t xml:space="preserve">No Solventada en la parte Correctiva y Solventada en la parte Preventiva. Siguen solicitando la documentación justificativa los conceptos incluidos en gastos indirectos (honorarios, mantenimiento y gastos de oficina) y en su caso el Inicio de las Investigaciones. </t>
  </si>
  <si>
    <t>Los Financiamientos y/u Obligaciones, que se indican, así como su correspondiente pago de  intereses, no fueron registrados contablemente en las cuentas correspondientes, incumpliendo con lo establecido en los artículos 58 de la Ley de Disciplina Financiera de las Entidades Federativas y los Municipios; 37 de la Ley General de Contabilidad Gubernamental y, 356, 361, 362 y 43 fracción  del Código Hacendario para el Municipio de Veracruz, Estado de Veracruz de Ignacio de la Llave.</t>
  </si>
  <si>
    <t>Las cifras registradas en el pagado del Estado Analítico del Ejercicio del Presupuesto de Egresos Clasificación por objeto del Gasto (COG) correspondiente a la Deuda Pública; no corresponde a las cifras reportadas por SEFIPLAN, en sus oficios de participaciones, aportaciones y/o bursatilización; incumpliendo con lo establecido en los artículos 58 de la Ley de Disciplina Financiera de las Entidades Federativas y los Municipios; 37 y 44 de la Ley General de Contabilidad Gubernamental y, 354 y 362 del Código Hacendario para el Municipio de Veracruz, Estado de Veracruz de Ignacio de la Llave.</t>
  </si>
  <si>
    <t>No existe evidencia de que el Ente Público haya proporcionado de manera oportuna la información o documentación a la Secretaría de Hacienda y Crédito Público (SHCP); para que ésta realizara la evaluación de acuerdo a su nivel de endeudamiento y por lo tanto se informó la falta de medición en el Sistema de Alertas; incumpliendo con lo establecido en los artículos 43.de la ley de Disciplina Financiera de las Entidades Federativas y los Municipios y 30 y 31 del Reglamento del Sistema de Alertas.</t>
  </si>
  <si>
    <t>El Ente Fiscalizable de acuerdo a sus registros contables retuvo pero no enteró ante la autoridad competente, el Impuesto Sobre la Renta retenido a ernpleados, registradio en la cuenta 2.1.1.7 Retenciones y Contribuciones por Pagar a Corto Plazo, por concepto de salarios, del mes que se enuncia a continuación; incumpliendo los servidores públicos con lo dispuesto  por los artículos 42, 43 y 70 fracción 1 de la Ley General de Contabilidad Gubernamental; 96 de la Ley del Impuesto Sobre la Renta y, 81 y 82 del Código Fiscal de la Federación. 
CONCEPTO: ISR sueldos y salarios             Diciembre           $  157,113.60</t>
  </si>
  <si>
    <t>INICIO DE INVESTIGACIONES</t>
  </si>
  <si>
    <t>MONTO</t>
  </si>
  <si>
    <t>TIPO DE OBSERVACIÓN</t>
  </si>
  <si>
    <t>OBSERVADO</t>
  </si>
  <si>
    <t xml:space="preserve">SOLVENTADO </t>
  </si>
  <si>
    <t>OBSERVACIONES</t>
  </si>
  <si>
    <t>ATENDIDAS</t>
  </si>
  <si>
    <t>ASF-CGE</t>
  </si>
  <si>
    <t>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t>
  </si>
  <si>
    <t>Los estados financieros que presentó el Ente Fiscalizable, al cierre del ejercicio, reflejan saldos provenientes de ejercicios anteriores en la cuenta Derechos a Recibir Efectivo o Equivalentes por el monto señalado, sin presentar constancia de la recuperación y/o depuración; incumpliendo los servidores públicos con lo dispuesto por los artículos 42, 43, 70 fracción I y 85 fracciones IV y V de la Ley General de Contabilidad Gubernamental y; 359 fracción IV, 367 y 387 fracción 111 del Código Hacendario para el Municipio de Veracruz, Estado deVeracruz de Ignacio de la Llave.</t>
  </si>
  <si>
    <t>OASF/1277/2018</t>
  </si>
  <si>
    <t>AEGR/3038/2018</t>
  </si>
  <si>
    <t xml:space="preserve">Promoción de Responsabilidad Administrativa Sancionatoria. Se notifico el Infome Individual en fecha 15/11/18, se cuenta con 30 días hábiles para notificar los inicios. Vence e 01/01/2019. </t>
  </si>
  <si>
    <t>Respuesta en Análisis por parte de la ASF. Pendiente de aplicar reintegro realizado por el contratista de un monto de $152,668.39.</t>
  </si>
  <si>
    <t xml:space="preserve">N°RESULTADO </t>
  </si>
  <si>
    <t>Con la revisión de los expedientes técnicos y mediante la visita física realizada a las 11 obras financiadas con recursos del FORTALECE 2017, se constató que se realizaron trabajos de pavimentación de calles en la vía pública, de lo cual los trabajos fueron de carácter público y no se otorgaron en comodato o arrendamiento, en cumplimiento del Numeral 8 de los Lineamientos de Operación del Fondo para el Fortalecimiento de la Infraestructura Estatal y Municipal 2017; cláusula quinta párrafo cuarto del Convenio para el otorgamiento de subsidios del FORTALECE 2017 que celebran por una parte el Gobierno Federal y por la otra el Gobierno del Estado de Veracruz de Ignacio de la Llave; cláusula sexta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t>
  </si>
  <si>
    <t xml:space="preserve">OFS/ST/2981/11/2018 </t>
  </si>
  <si>
    <t xml:space="preserve">El Informe Individual fue notifcado al IMA. </t>
  </si>
  <si>
    <t>El servidor público. del Instituto Metropolitano del Agua que manejo los fondos o valores durante el ejercicio 2017, que abajo se cita, no cuenta con la fianza para garantizar la adecuada administración de los recursos financieros y materiales, incumpliendo con lo dispuesto por el artículo, 271 fracción IV del Código Hacendario para el Municipio de Veracruz, Estado de Veracruz de Ignacio de la Llave.
NOMBRE Raymundo Luna Orozco PUESTO Director General</t>
  </si>
  <si>
    <t>El Ente Fiscalizable reportó en sus Estados Financieros al 31 de diciembre de 2017, pasivos por el monto indicado que carece de soporte documental; incumpliendo los servidores públicos con lo dispuesto por los artículos 42, 43 y 70 fracción 1 de la Ley General de Contabilidad Gubernamental y, 317, 355, 357 fracción IV, 360, 365 y 367 del Código Hacendario para el Municipio de Veracruz, Estado de Verac·ruz de Ignacio de la Llave.
DESCRIPCIÓN 2.1.1.1.03 Remuneraciones adicionales y especiales    $ 518,972.36</t>
  </si>
  <si>
    <t>CM/SFI/10/2033/2018</t>
  </si>
  <si>
    <t xml:space="preserve">M.A. TAURINO CAAMAÑO QUITANO, DIRECTOR GENERAL DE FISCALIZACIÓN A FONDOS FEDERALES CONTRALORÍA GENERAL DEL ESTADO             </t>
  </si>
  <si>
    <t>CGE/DGFFF/2979/10/2018</t>
  </si>
  <si>
    <t xml:space="preserve">No Solventada en la parte Correctiva y Solventada en la parte Preventiva. Siguen solicitando la modificación al convenio de los conceptos fuera de catálogo (extraordinarios) y en su caso el Inicio de las Investigaciones. Se dará inicio a las investigaciones. Pendiente contestar la notificación de día 23/11/2018. </t>
  </si>
  <si>
    <t>No Solventada en la parte Correctiva y Solventada en la parte Preventiva.  Siguen solicitando la autorización por parte de la SFP para la elaboración de la BEOP Convencional, porque la presentada de manera electrónica se encontraba desfasada y en su caso el Inicio de las Investigaciones. Pendiente contestar la notificación de día 23/11/2018.</t>
  </si>
  <si>
    <t>Incumplimiento a los requerimiento de Información y/o documentación (FaItante de documentación comprobatoria). De la revisión documental realizada 8 la información integrada en el Expediente UnitarIo de Obra proporcionado por el H. AyuntamIento de Veracruz, Ver., pera la realización de la audltorla VERlCONllNGENCIASFF-VERACRUZ/16, referente a la obra que se seleccionó en la muestra para la presente auditorla, del contrato número DOP-CONTINVER 2-119/15 cuyo objeto del contrato es ·Construcción de Núcleo de Desarrollo Social y Humano Matamoros 11 del Municipio de Ver.; a*dlcado el6 de noviembre al contratista Emporio Once, S.A. de C.V." bajo la modalidad de Adjudicación Directa, por $21,000,000.00 I.VA Incluido, y un periodo de ejecución del 9 de noviembre de 2015 al 6 de mayo de 2016. Al respecto, se observó que existe faltante de documentación comprobatoria y justmcativa que ampare la conecta ejecuci6n y terminación de las obras
contratadas.</t>
  </si>
  <si>
    <t>Pendiente la autorización del pago de la obra por parte de la SHCP; una vez notificado el pliego se cuenta con 30 días para presentar información de solventación y evitar el reintgro. Se vence el día 09/02/2018.</t>
  </si>
  <si>
    <r>
      <rPr>
        <b/>
        <sz val="14"/>
        <rFont val="Arial"/>
        <family val="2"/>
      </rPr>
      <t>El seguimiento lo está llevando Juanito (Jefatura de Auditoría a la Obra Púbica).</t>
    </r>
    <r>
      <rPr>
        <sz val="14"/>
        <rFont val="Arial"/>
        <family val="2"/>
      </rPr>
      <t xml:space="preserve"> No solventada en la parte Correctiva y Preventiva. Ya se envío a la CGE la documentación. Pendiente la resolución de los PDA´S</t>
    </r>
  </si>
  <si>
    <t>INV/SRAyP/022/2018</t>
  </si>
  <si>
    <t>CM/SRAyP/12/2411/2018</t>
  </si>
  <si>
    <t>M.A. JESÚS SÁNCHEZ CARBALLO           DIRECTOR GENERAL DE FISCALIZACIÓN A FONDOS FEDERALES CONTRALORÍA GENERAL DEL ESTADO</t>
  </si>
  <si>
    <r>
      <rPr>
        <b/>
        <sz val="14"/>
        <color theme="1"/>
        <rFont val="Arial"/>
        <family val="2"/>
      </rPr>
      <t>Se notifico el inicio de las Investigaciones con fecha 12/12/18. En espera de respuesta.</t>
    </r>
    <r>
      <rPr>
        <sz val="14"/>
        <color theme="1"/>
        <rFont val="Arial"/>
        <family val="2"/>
      </rPr>
      <t xml:space="preserve"> No Solventada en el parte Correctiva, Solventada en la parte Preventiva.  Siguen solicitando la documentación comprobatoria y justificativa de los controles de los acarreos y en su caso el Inicio de las Investigaciones. </t>
    </r>
  </si>
  <si>
    <r>
      <rPr>
        <b/>
        <sz val="14"/>
        <color theme="1"/>
        <rFont val="Arial"/>
        <family val="2"/>
      </rPr>
      <t>Se notifico el inicio de las Investigaciones con fecha 12/12/18. En espera de respuesta.</t>
    </r>
    <r>
      <rPr>
        <sz val="14"/>
        <color theme="1"/>
        <rFont val="Arial"/>
        <family val="2"/>
      </rPr>
      <t>No Solventada en la parte Correctiva y Solventada en la parte Preventiva. Siguen solicitando la documentación justificativa los conceptos incluidos en gastos indirectos (honorarios, mantenimiento y gastos de oficina) y en su caso el Inicio de las Investigaciones. Se dará inicio a las investigaciones. Pendiente contestar la notificación de día 23/11/2018.</t>
    </r>
  </si>
  <si>
    <t>INV/SRAyP/021/2018</t>
  </si>
  <si>
    <t>CM/SRAyP/12/2351/2018</t>
  </si>
  <si>
    <t xml:space="preserve">Se notifico al ORFIS el inicio de la investigación de las observaciones no  Solventadas, en fecha 12/12/18. En cuanto se tenga la resolución de la misma, se deberá remitir al ORFIS. </t>
  </si>
  <si>
    <t>CM/SFI/12/2368/2018</t>
  </si>
  <si>
    <t xml:space="preserve">Se notifico al ORFIS el seguimiento a las Recomendaciones notificadas, en fecha 12/12/18. </t>
  </si>
  <si>
    <t>Atendida</t>
  </si>
  <si>
    <t>TIPO DE RESULTADO</t>
  </si>
  <si>
    <t>OBSERVACIÓN</t>
  </si>
  <si>
    <t>RECOMENDACIÓN</t>
  </si>
  <si>
    <t>RESULTADO</t>
  </si>
  <si>
    <t>SOLVENTADA</t>
  </si>
  <si>
    <t>Cuenta de N° SOLV OBSER.</t>
  </si>
  <si>
    <t>Cuenta de N° SOLV PREV.</t>
  </si>
  <si>
    <t xml:space="preserve">FECHA DE NOTIFICACIÓN DE RESULTADOS </t>
  </si>
  <si>
    <t>DESCRIPCIÓN DEL RESULTADO</t>
  </si>
  <si>
    <t>RECOMENDACIÓN PREVENTIVA (NARRACION) SFP</t>
  </si>
  <si>
    <t>RECOMENDACIÓN CORRECTIVA (NARRACION)SFP</t>
  </si>
  <si>
    <t xml:space="preserve">MONTO OBSERVADO </t>
  </si>
  <si>
    <t>CLAVE DEL PLIEGO DE OBSERVACIONES (ASF)</t>
  </si>
  <si>
    <t xml:space="preserve">Se notificó al ORFIS el inicio de las investigaciones correspondientes, derivado de las observaciones no  Solventadas, en fecha 12/12/18. En cuanto se tenga la resolución de la misma, se deberá remitir al ORFIS. </t>
  </si>
  <si>
    <t xml:space="preserve">Notificado </t>
  </si>
  <si>
    <t>INV/SRAyP/023/2018</t>
  </si>
  <si>
    <r>
      <t xml:space="preserve">Con el análisis de los estados de cuenta bancarios, auxiliares contables de los recursos y pólizas de egreso, se constató que el municipio recibió recursos del FORTALECE 2017 por un total de 27,692,000.00 pesos, de los cuales al31 de diciembre de 2017, comprometió recursos por 26,275,280.08 pesos, que representaron el 94.9% de lo ministrado; asimismo, se comprobó que pagó por 11 obras concluidas la cantidad de 25,804,935.83 pesos que representaron el 93.2% de lo ministrado y se tuvieron remantes de las obras por 470,344.25 pesos, más recursos no comprometidos por 1,416,719.92 pesos, para un total de 1,887,064.17 pesos, que no se encontraron vinculados con los compromisos y obligaciones formales de pago al último día hábil de diciembre de 2017, de los cuales el municipio acreditó haberlos reintegrado a la TESOFE; </t>
    </r>
    <r>
      <rPr>
        <b/>
        <sz val="14"/>
        <rFont val="Arial"/>
        <family val="2"/>
      </rPr>
      <t>sin embargo, dichos recursos no se reintegraron a más tardar al 15 de enero de 2018, siendo reintegrados el 9 de febrero de 2018</t>
    </r>
    <r>
      <rPr>
        <sz val="14"/>
        <rFont val="Arial"/>
        <family val="2"/>
      </rPr>
      <t>, en incumplimiento del artículo 17, párrafo primero de la Ley de Disciplina Financiera de las Entidades Federativas y los Municipios.</t>
    </r>
  </si>
  <si>
    <t>CGE/DGFFF/003/01/2019</t>
  </si>
  <si>
    <t xml:space="preserve">FECHA DE RECEPCIÓN </t>
  </si>
  <si>
    <r>
      <t xml:space="preserve">No solventada en la parte Correctiva y Preventiva. Ya se envío a la CGE la documentación. Pendiente la resolución de los PDA´S. </t>
    </r>
    <r>
      <rPr>
        <b/>
        <sz val="14"/>
        <rFont val="Arial"/>
        <family val="2"/>
      </rPr>
      <t xml:space="preserve">La CGE informo que con oficio núm. CGE/DGFFF/2809/10/2018 de fecha 23 de octubre se envío la docuentación a la SFP. En espera de respuesta. </t>
    </r>
  </si>
  <si>
    <t>OAESII/SOL-0320/2018</t>
  </si>
  <si>
    <t xml:space="preserve">Se notifica la Solventación del Pliego de Observaciones. </t>
  </si>
  <si>
    <t xml:space="preserve">Mtro. Jesús Sánchez Carballo  Director a Fondos Federales de la CGE </t>
  </si>
  <si>
    <t xml:space="preserve">El seguimiento lo está llevando Juanito (Jefatura de Auditoría a la Obra Púbica). No fueron atendidas las recomendaciones correctivas. </t>
  </si>
  <si>
    <r>
      <rPr>
        <b/>
        <sz val="14"/>
        <rFont val="Arial"/>
        <family val="2"/>
      </rPr>
      <t>El seguimiento lo está llevando Juanito (Jefatura de Auditoría a la Obra Púbica).</t>
    </r>
    <r>
      <rPr>
        <sz val="14"/>
        <rFont val="Arial"/>
        <family val="2"/>
      </rPr>
      <t xml:space="preserve"> No solventada en la parte Correctiva. Ya se envío a la CGE la documentación. Pendiente la resolución de los PDA´S</t>
    </r>
  </si>
  <si>
    <t xml:space="preserve">No Solventada. Se aperturó el inicio a las Investigaciones. La CGE informó que con oficio CGE-DFFF-2809-10-2018 DE FECHA 23/10/18 se envío la respuesta a la SFP. En espera de respuesta. </t>
  </si>
  <si>
    <t xml:space="preserve">No Solventada en la parte correctiiva y preventiva. En proceso de Solventación. Se notifico el inicio de las investigaciones. La CGE informó que con oficio CGE-DGFFF-2809-10-2018 de fecha 26 de noviembre de 2018, envío a la SPF documentación de respuesta. En espera de respuesta. </t>
  </si>
  <si>
    <r>
      <t xml:space="preserve">Pendiente la autorización del pago de la obra por parte de la SHCP; una vez notificado el pliego se cuenta con 30 días para presentar información de solventación y evitar el reintegro. Se incluyo el inicio de las investigaciones en el expediente 009; </t>
    </r>
    <r>
      <rPr>
        <b/>
        <sz val="14"/>
        <color theme="1"/>
        <rFont val="Arial"/>
        <family val="2"/>
      </rPr>
      <t>pendiente informar a la ASF del inicio. Se vence el día 09/02/2018.</t>
    </r>
  </si>
  <si>
    <t>DGS"B"1.1/0085/2019</t>
  </si>
  <si>
    <t xml:space="preserve">Pendiente por atender. Seguimiento con Juanito. </t>
  </si>
  <si>
    <t xml:space="preserve">OF. DE REQUERIMIENTO DE INFORMACIÓN </t>
  </si>
  <si>
    <t>Participaciones Federales</t>
  </si>
  <si>
    <t xml:space="preserve">FISM-DF </t>
  </si>
  <si>
    <t>Participación Ciudadana</t>
  </si>
  <si>
    <t>1496-DE-GF</t>
  </si>
  <si>
    <t>1497-DS-GF</t>
  </si>
  <si>
    <t>1495-DS-GF</t>
  </si>
  <si>
    <t>DGARFT-D/0183/2019</t>
  </si>
  <si>
    <t>CM/SFI/02/0279/2019</t>
  </si>
  <si>
    <t>DGARFT"C"/328/2019</t>
  </si>
  <si>
    <t>EN PROCESO SE VENCE EL DÍA 2/02/2019, SE SOLICITO PRORROGA (AÚN NO RESPONDEN).</t>
  </si>
  <si>
    <t>AEGF/0454/2019</t>
  </si>
  <si>
    <t xml:space="preserve">ORFIS </t>
  </si>
  <si>
    <t xml:space="preserve">Cuenta Pública (Financiera) </t>
  </si>
  <si>
    <t xml:space="preserve">Cuenta Pública (Técnica) </t>
  </si>
  <si>
    <t xml:space="preserve">PENDIENTE INFORMACIÓN </t>
  </si>
  <si>
    <t xml:space="preserve">FUE ENTREGADA AL DESPACHO </t>
  </si>
  <si>
    <t xml:space="preserve">ORFIS (Despacho RELOFFER) </t>
  </si>
  <si>
    <t xml:space="preserve">ORFIS (Despacho ABB) </t>
  </si>
  <si>
    <t xml:space="preserve">Deuda Pública y Obligaciones </t>
  </si>
  <si>
    <t>CM/SFI/02/0217/2019</t>
  </si>
  <si>
    <t>MTRA. CLAUDIA MARÍA BAZÚA WITTE DIRECTORA DE SEGUIMIENTO B</t>
  </si>
  <si>
    <t>Atendida y presentada a la ASF, en fecha 13/02/2019.</t>
  </si>
  <si>
    <t>Recursos Fiscales</t>
  </si>
  <si>
    <t>Veracruz Comienza Contigo</t>
  </si>
  <si>
    <t>ENTE /AUDITOR</t>
  </si>
  <si>
    <t>EJERCICIO</t>
  </si>
  <si>
    <t>NO. DE AUDITORIA</t>
  </si>
  <si>
    <t>OFICIO DE REQUERIMIENTO DE INFORMACION</t>
  </si>
  <si>
    <t xml:space="preserve">ORFIS (Despacho RELOFER) </t>
  </si>
  <si>
    <t>OFS/AG_ST/1531/02/2019</t>
  </si>
  <si>
    <t>OFS/AG_AEFCP/1370/02/2019</t>
  </si>
  <si>
    <r>
      <t xml:space="preserve">Cuenta Pública (Técnica)  </t>
    </r>
    <r>
      <rPr>
        <sz val="8"/>
        <rFont val="Arial"/>
        <family val="2"/>
      </rPr>
      <t>ENTREGADO AL DESPACHO</t>
    </r>
  </si>
  <si>
    <t>OFS/AG_DADET/2589/02/2019</t>
  </si>
  <si>
    <t>OFS/AG_AELD/2288/02/2019</t>
  </si>
  <si>
    <t>Atendida y presentada a la ASF, en fecha 13/02/2019, con oficio número CM/SFI/02/0217/2019.</t>
  </si>
  <si>
    <t xml:space="preserve">Concluida sin implementar </t>
  </si>
  <si>
    <t xml:space="preserve">Concluida sin implementar. Está recomendación fue atendida en la auditoría de la cuenta pública 2017 y se firmaron compromisos con el Ing. Luis. </t>
  </si>
  <si>
    <t>RECOMENDACIONES</t>
  </si>
  <si>
    <t>PLIEGOS DE OBSERVACIONES (PO)</t>
  </si>
  <si>
    <t xml:space="preserve">No solventado. Pendiente de notificar respuesta por parte de la ASF. </t>
  </si>
  <si>
    <r>
      <t>No solventado. Pendiente de notificar respuesta por parte de la ASF. Pendiente de presentar aplicación del  reintegro realizado por el contratista de un monto de</t>
    </r>
    <r>
      <rPr>
        <b/>
        <sz val="14"/>
        <rFont val="Arial"/>
        <family val="2"/>
      </rPr>
      <t xml:space="preserve"> $152,668.39.  </t>
    </r>
  </si>
  <si>
    <t>Se presume un probable daño o perjuicio o ambos a la Hacienda Pública Federal por un monto de 3,241,537.63 pesos (tres millones doscientos cuarenta y un mil quinientos treinta y siete pesos 63/100 M.N.), más los intereses generados, por no haber aplicado a la fecha de la auditoría los recursos no pagados al 31 de enero de 2017 del Fondo de Aportaciones para el Fortalecimiento de los Municipios y de las Demarcaciones Territoriales del Distrito Federal correspondientes al ejercicio fiscal 2016 en los objetivos del fondo, de acuerdo con la Ley de Coordinación Fiscal.</t>
  </si>
  <si>
    <t>Se presume un probable daño o perjuicio o ambos a la Hacienda Pública Federal por un monto de 2,000,987.03 pesos (dos millones novecientos ochenta y siete pesos 03/100 M.N.), más los intereses generados desde su disposición hasta su reintegro en la cuenta del fondo, por pagar con recursos del Fondo de Aportaciones para el Fortalecimiento de los Municipios y de las Demarcaciones Territoriales del Distrito Federal 2016, la obra denominada "Construcción de línea de presión para cárcamo de bombeo Floresta Norte 1a. etapa" con número de contrato DOP-FORTAMUN-DF-053/16, que no está concluida ni operando, por lo que no se cumplió con el beneficio programado; en su caso, deberán ser acreditados ante este órgano de fiscalización con la evidencia documental de su destino y aplicación en los objetivos del fondo, de acuerdo con la Ley de Coordinación Fiscal.</t>
  </si>
  <si>
    <t xml:space="preserve">No solventado. Pendiente de notificar respuesta por parte de la ASF. Pendiente de presentar aplicación del  reintegro realizado por el contratista de un monto de $152,668.39.  </t>
  </si>
  <si>
    <t>Se presume un probable daño o perjuicio o ambos a la Hacienda Pública Federal por un monto de 14,151,650.21 pesos (catorce millones ciento cincuenta y un mil seiscientos cincuenta pesos 21/100 M.N.) más los intereses generados desde su disposición hasta su reintegro en la cuenta del fondo, porque el municipio de Veracruz invirtió los recursos del Fondo de Aportaciones para la Infraestructura Social Municipal y de las Demarcaciones Territoriales del Distrito Federal en 7 obras suspendidas y, por lo tanto, no beneficiaron a la población objetivo y no se logró el impacto esperado; en su caso, deberán ser acreditados ante este órgano de fiscalización con la evidencia documental de su destino y aplicación en los objetivos del fondo, de acuerdo con la Ley de Coordinación Fiscal.</t>
  </si>
  <si>
    <t>Se presume un probable daño o perjuicio o ambos a la Hacienda Pública Federal por un monto de 15,902.70 pesos (quince mil novecientos dos pesos 70/100 M.N.), por no haber aplicado, a la fecha de la auditoría, los recursos reintegrados a la cuenta específica del Fondo de Aportaciones para el Fortalecimiento de los Municipios y de las Demarcaciones Territoriales del Distrito Federal a los objetivos establecidos en la Ley de Coordinación Fiscal.</t>
  </si>
  <si>
    <t>Se presume un probable daño o perjuicio o ambos a la Hacienda Pública Federal por un monto de 4,836,197.31 pesos (cuatro millones ochocientos treinta y seis mil ciento noventa y siete pesos 31/100 M.N.), por no haber aplicado la totalidad de los recursos disponibles al 30 de junio de 2016 del FORTAMUN-DF 2015, más los rendimientos generados hasta la aplicación de los recursos del fondo, lo que originó que no se recibieran oportunamente los beneficios programados, de acuerdo con la Ley de Coordinación Fiscal.</t>
  </si>
  <si>
    <t>Se presume un probable daño o perjuicio o ambos a la Hacienda Pública Federal por un monto de 19,078.97 pesos (diecinueve mil setenta y ocho pesos 97/100 M.N), por no haber aplicado, a la fecha de la auditoría, los recursos reintegrados a la cuenta específica del Fondo de Aportaciones para la Infraestructura Social Municipal y de las Demarcaciones Territoriales del Distrito Federal en los objetivos establecidos en la Ley de Coordinación Fiscal.</t>
  </si>
  <si>
    <t>OAESII/0585/2019</t>
  </si>
  <si>
    <t xml:space="preserve">Se notifico a la ASF con oficio núm. CM/SRyA/12/2507 en fecha 14/01/2019 el número de expediente del inicio de las investigaciones. Promovida por la ASF. </t>
  </si>
  <si>
    <t xml:space="preserve">Se notifico a la ASF con oficio núm. CM/SRyA/12/2507 en fecha 14/01/2019 el número de expediente del inicio de las investigaciones.  Promovida por la ASF. </t>
  </si>
  <si>
    <t xml:space="preserve">Se informo a la ASF el inicio de las Investigaciones. Respuesta en Análisis por la ASF. Promovida por la ASF. </t>
  </si>
  <si>
    <t>OAESII/1148/2019</t>
  </si>
  <si>
    <r>
      <rPr>
        <b/>
        <sz val="14"/>
        <rFont val="Arial"/>
        <family val="2"/>
      </rPr>
      <t>El seguimiento lo está llevando Juanito (Jefatura de Auditoría a la Obra Púbica).</t>
    </r>
    <r>
      <rPr>
        <sz val="14"/>
        <rFont val="Arial"/>
        <family val="2"/>
      </rPr>
      <t xml:space="preserve"> Parcialemnte solventada en la parte Correctiva. Ya se envío a la CGE la documentación. Pendiente la resolución de los PDA´S</t>
    </r>
  </si>
  <si>
    <t>366, 369</t>
  </si>
  <si>
    <t>REQUISICIÓN DE INFORMACIÓN A LAS ÁREAS</t>
  </si>
  <si>
    <t xml:space="preserve">OF. DE RESPUESTA AL REQUERIMIENTO DE INFORMACIÓN A LA AUTORIDAD </t>
  </si>
  <si>
    <t>PM/133/2019</t>
  </si>
  <si>
    <t>14/03/2019</t>
  </si>
  <si>
    <t>SE PRESENTÓ INFORMACIÓN REQUERIDA</t>
  </si>
  <si>
    <t>OFSG/AG_AELD/2288/02/2019</t>
  </si>
  <si>
    <t xml:space="preserve">366, 367, 368, 370, </t>
  </si>
  <si>
    <t>PM/132/2019</t>
  </si>
  <si>
    <t>13/03/2019</t>
  </si>
  <si>
    <t>FECHA DE NOTIFICACIÓN DE LA AUDITORIA</t>
  </si>
  <si>
    <t>PM/072/2019</t>
  </si>
  <si>
    <t xml:space="preserve">FECHA DE ENTREGA DE INFORMACIÓN </t>
  </si>
  <si>
    <t>18/02/2019</t>
  </si>
  <si>
    <t xml:space="preserve">153, 135, 152, 315, </t>
  </si>
  <si>
    <t xml:space="preserve">PM/091/2019 </t>
  </si>
  <si>
    <t>CM/SFI/02/0326/2019</t>
  </si>
  <si>
    <t>25/02/2019</t>
  </si>
  <si>
    <t>PM/127/2019</t>
  </si>
  <si>
    <t>OFICIO DESIGNACIÓN DE ENLACE</t>
  </si>
  <si>
    <t>PM/073/2019</t>
  </si>
  <si>
    <t>093, 088, 076, 179, 180, 181, 182, 183, 248, 278, 363</t>
  </si>
  <si>
    <t>CM/SFI/02/0364/2019</t>
  </si>
  <si>
    <t>NÚMERO DE ACTA DE INICIO DE AUDITORIA</t>
  </si>
  <si>
    <t xml:space="preserve">FECHA DE INICIO DE ACTA </t>
  </si>
  <si>
    <t>001/CP2018</t>
  </si>
  <si>
    <t>089, 103, 265, 266, 267, 386, 387, 405, 407</t>
  </si>
  <si>
    <t>PM/081/2019</t>
  </si>
  <si>
    <t>CM/SFI/03/406/2019</t>
  </si>
  <si>
    <t>07/03/2019</t>
  </si>
  <si>
    <t>AEGF/0518/2019</t>
  </si>
  <si>
    <t>CM/SFI/03/408/2019</t>
  </si>
  <si>
    <t>CM/SFI/03/394/2019</t>
  </si>
  <si>
    <t>04/03/2019</t>
  </si>
  <si>
    <t>PM/115/2019</t>
  </si>
  <si>
    <t xml:space="preserve">SE COMPLEMENTO LA RESPUESTRA LA REQUERIMIENTO CON OFICIO 364. AÚN NO SE FIRMA EL INICIO DE LA AUDITORPIA. SE ENCUENTRA EN PROCESO DE RESPUESTA AL REQUERIMIENTO. </t>
  </si>
  <si>
    <t xml:space="preserve">OF. DE 2° RESPUESTA AL REQUERIMIENTO DE INFORMACIÓN A LA AUTORIDAD </t>
  </si>
  <si>
    <t xml:space="preserve">OF. DE 2° REQUERIMIENTO DE INFORMACIÓN </t>
  </si>
  <si>
    <t>FECHA DE 2° NOTIFICACIÓN DE LA AUDITORIA</t>
  </si>
  <si>
    <t xml:space="preserve">FECHA DE 2° ENTREGA DE INFORMACIÓN </t>
  </si>
  <si>
    <t>PM/090/2019</t>
  </si>
  <si>
    <t>99, 100, 101, 128, 129, 130, 480, 481, 500, 522</t>
  </si>
  <si>
    <t>Ejercicio del Gasto</t>
  </si>
  <si>
    <t>CGE/DGFFF/467/03/2019</t>
  </si>
  <si>
    <t>Recibido por mail</t>
  </si>
  <si>
    <t>CGE/DGFFF/624/03/2019</t>
  </si>
  <si>
    <t>Resp. Por Mail.oficio 467</t>
  </si>
  <si>
    <t>CM/SFI/03/543/2019</t>
  </si>
  <si>
    <t>27/03/2019</t>
  </si>
  <si>
    <t>EN PROCESO DE REVISIÓN. PROBABLE PRESENTACIÓN DE RESULTADOS DE FECHA MARTES 2 DE ABRIL 2019</t>
  </si>
  <si>
    <t>CG/DGFFF/0801/2016</t>
  </si>
  <si>
    <t>S/N</t>
  </si>
  <si>
    <t>CM/0758/2016</t>
  </si>
  <si>
    <t>13/05/2016</t>
  </si>
  <si>
    <t>ESTATUS DE RECOMENDACÓN CORRECTIVA</t>
  </si>
  <si>
    <t xml:space="preserve">ESTATUS DE RECOMENDACÓN PREVENTIVA </t>
  </si>
  <si>
    <t xml:space="preserve">NO SOLVETADA </t>
  </si>
  <si>
    <t xml:space="preserve">SEGUIMIENTO DE LA OBSERVACIÓN </t>
  </si>
  <si>
    <t xml:space="preserve">EN ESPERA DE RESPUESTA DE LA AUTORIDAD </t>
  </si>
  <si>
    <t xml:space="preserve">CM/SFI/03/0544/2019 CM/SFI/03/0458/2019 CM/SFI/12/2330/2018         </t>
  </si>
  <si>
    <t>CG/DGFFF/2506/2016</t>
  </si>
  <si>
    <t>PM/213/2016</t>
  </si>
  <si>
    <t xml:space="preserve">CM/CA/1769/16             Serv. Generales           Tesorería                Protección Ciudadana </t>
  </si>
  <si>
    <t>CM/CA/1824/16</t>
  </si>
  <si>
    <t>5/10/2016</t>
  </si>
  <si>
    <t>1856, 1854, 1855</t>
  </si>
  <si>
    <t>CM/1887/2017</t>
  </si>
  <si>
    <t>06/10/17</t>
  </si>
  <si>
    <t>PM/269/2017</t>
  </si>
  <si>
    <t xml:space="preserve">CM/SFI/03/0544/2019 CM/SFI/08/1444/2018 </t>
  </si>
  <si>
    <t xml:space="preserve">CM/SFI/03/0544/2019 CM/SFI/09/1719/2018 </t>
  </si>
  <si>
    <t>308, 393, 589, 591</t>
  </si>
  <si>
    <t xml:space="preserve"> </t>
  </si>
  <si>
    <t>CON OBSERVACIÓN</t>
  </si>
  <si>
    <t>OFICIO DE NOTIFICACIÓN DE RESULTADOS</t>
  </si>
  <si>
    <t>DGEGF/0141/2019</t>
  </si>
  <si>
    <t>CGE/081/2018</t>
  </si>
  <si>
    <t>CM/SFECyEOP/0429/03/2018</t>
  </si>
  <si>
    <t>6/03/2018</t>
  </si>
  <si>
    <t>341, 342, 343, 344, 534, 535, 539, 540</t>
  </si>
  <si>
    <t>CGE/DGFF/433/03/2018</t>
  </si>
  <si>
    <t>20/03/2018</t>
  </si>
  <si>
    <t>CM/SFI/0553/03/2018</t>
  </si>
  <si>
    <t>21/03/2018</t>
  </si>
  <si>
    <t>PM/094/2018</t>
  </si>
  <si>
    <t>ACTA DE CIERRE</t>
  </si>
  <si>
    <t>CM/SFI/03/0544/2019  CM/SFI/10/2033/2018</t>
  </si>
  <si>
    <t xml:space="preserve">NO  </t>
  </si>
  <si>
    <t xml:space="preserve">CGE.DGFFF/442/03/2018 </t>
  </si>
  <si>
    <t>CM/SFI/554/03/2018</t>
  </si>
  <si>
    <t>23/03/2018</t>
  </si>
  <si>
    <t>CM/SFECyEOP/428/03/2018</t>
  </si>
  <si>
    <t>06/03/2018</t>
  </si>
  <si>
    <t xml:space="preserve">Acta de cierre 3 de Mayo 2018                                                               VER/REGIONALES-VERACRUZ/18         </t>
  </si>
  <si>
    <t>CGE/DGFFF/003/01/2019                                                                    CGE/DGFFF/2979/10/2018</t>
  </si>
  <si>
    <t>17/01/2019  23/11/2018</t>
  </si>
  <si>
    <t>CM/SFI/03/0544/2019 CM/SRAyP/12/2411/2018</t>
  </si>
  <si>
    <t>LIC. RAFAEL RIGOBERTO GALINDO SILVA                DIRECTOS GENERAL DE FISCALIZACIÓN A FONDOS FEDERALES                                                                 M.A. JESÚS SÁNCHEZ CARBALLO           DIRECTOR GENERAL DE FISCALIZACIÓN A FONDOS FEDERALES CONTRALORÍA GENERAL DEL ESTADO</t>
  </si>
  <si>
    <t>27/03/2019 12/12/2018</t>
  </si>
  <si>
    <t>28/03/2018   12/12/2018</t>
  </si>
  <si>
    <t xml:space="preserve">345, 346, 530, 600, </t>
  </si>
  <si>
    <t>DGARFT "D"/0553/2018</t>
  </si>
  <si>
    <t>DARFT "D.1 /039/2018</t>
  </si>
  <si>
    <t>800, 801, 845, 1671, 1672, 1735</t>
  </si>
  <si>
    <t>CM/SFI/05/0853/2018</t>
  </si>
  <si>
    <t>11/05/2018</t>
  </si>
  <si>
    <t>PM/336/2018</t>
  </si>
  <si>
    <t>22/06/2018</t>
  </si>
  <si>
    <t>CGE/DGFFF/2401/09/2018</t>
  </si>
  <si>
    <t>21/03/2019 07/09/2018</t>
  </si>
  <si>
    <t>CGE/DGFFF/003/01/2019 CGE/DGFFF/3140/11/2018</t>
  </si>
  <si>
    <t>17/ 01/2019 07/12/2018</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</si>
</sst>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80A]* #,##0.00_-;\-[$$-80A]* #,##0.00_-;_-[$$-80A]* &quot;-&quot;??_-;_-@_-"/>
  </numFmts>
  <fonts count="28">
    <font>
      <sz val="11"/>
      <color theme="1"/>
      <name val="Calibri"/>
      <family val="2"/>
      <scheme val="minor"/>
    </font>
    <font>
      <sz val="10"/>
      <name val="Arial"/>
      <family val="2"/>
    </font>
    <font>
      <sz val="11"/>
      <color theme="1"/>
      <name val="Calibri"/>
      <family val="2"/>
      <scheme val="minor"/>
    </font>
    <font>
      <b/>
      <sz val="14"/>
      <name val="Arial"/>
      <family val="2"/>
    </font>
    <font>
      <sz val="14"/>
      <color theme="1"/>
      <name val="Calibri"/>
      <family val="2"/>
      <scheme val="minor"/>
    </font>
    <font>
      <sz val="14"/>
      <name val="Arial"/>
      <family val="2"/>
    </font>
    <font>
      <b/>
      <sz val="14"/>
      <color theme="1"/>
      <name val="Calibri"/>
      <family val="2"/>
      <scheme val="minor"/>
    </font>
    <font>
      <sz val="14"/>
      <color theme="1"/>
      <name val="Arial"/>
      <family val="2"/>
    </font>
    <font>
      <b/>
      <sz val="14"/>
      <color theme="1"/>
      <name val="Arial"/>
      <family val="2"/>
    </font>
    <font>
      <sz val="14"/>
      <color rgb="FFFF0000"/>
      <name val="Arial"/>
      <family val="2"/>
    </font>
    <font>
      <sz val="14"/>
      <color rgb="FFFF0000"/>
      <name val="Calibri"/>
      <family val="2"/>
      <scheme val="minor"/>
    </font>
    <font>
      <b/>
      <sz val="11"/>
      <color theme="0"/>
      <name val="Calibri"/>
      <family val="2"/>
      <scheme val="minor"/>
    </font>
    <font>
      <b/>
      <sz val="11"/>
      <color theme="1"/>
      <name val="Calibri"/>
      <family val="2"/>
      <scheme val="minor"/>
    </font>
    <font>
      <sz val="8"/>
      <name val="Arial"/>
      <family val="2"/>
    </font>
    <font>
      <b/>
      <sz val="10"/>
      <color theme="1"/>
      <name val="Calibri"/>
      <family val="2"/>
      <scheme val="minor"/>
    </font>
    <font>
      <b/>
      <sz val="9"/>
      <color theme="1"/>
      <name val="Calibri"/>
      <family val="2"/>
      <scheme val="minor"/>
    </font>
    <font>
      <sz val="9"/>
      <color theme="1"/>
      <name val="Calibri"/>
      <family val="2"/>
      <scheme val="minor"/>
    </font>
    <font>
      <sz val="9"/>
      <name val="Calibri "/>
    </font>
    <font>
      <u/>
      <sz val="6.6"/>
      <color theme="10"/>
      <name val="Calibri"/>
      <family val="2"/>
    </font>
    <font>
      <u/>
      <sz val="14"/>
      <color theme="10"/>
      <name val="Calibri"/>
      <family val="2"/>
    </font>
    <font>
      <u/>
      <sz val="14"/>
      <color rgb="FF002060"/>
      <name val="Calibri"/>
      <family val="2"/>
    </font>
    <font>
      <sz val="14"/>
      <color rgb="FF002060"/>
      <name val="Calibri"/>
      <family val="2"/>
    </font>
    <font>
      <u/>
      <sz val="14"/>
      <color theme="10"/>
      <name val="Arial"/>
      <family val="2"/>
    </font>
    <font>
      <b/>
      <sz val="11"/>
      <color indexed="81"/>
      <name val="Tahoma"/>
      <family val="2"/>
    </font>
    <font>
      <sz val="11"/>
      <color indexed="81"/>
      <name val="Tahoma"/>
      <family val="2"/>
    </font>
    <font>
      <sz val="14"/>
      <color theme="1"/>
      <name val="Neo Sans Pro"/>
      <family val="2"/>
    </font>
    <font>
      <sz val="9"/>
      <color indexed="81"/>
      <name val="Tahoma"/>
      <family val="2"/>
    </font>
    <font>
      <b/>
      <sz val="9"/>
      <color indexed="81"/>
      <name val="Tahoma"/>
      <family val="2"/>
    </font>
  </fonts>
  <fills count="12">
    <fill>
      <patternFill patternType="none"/>
    </fill>
    <fill>
      <patternFill patternType="gray125"/>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5">
    <xf numFmtId="0" fontId="0" fillId="0" borderId="0"/>
    <xf numFmtId="0" fontId="1" fillId="0" borderId="0"/>
    <xf numFmtId="43" fontId="2" fillId="0" borderId="0" applyFont="0" applyFill="0" applyBorder="0" applyAlignment="0" applyProtection="0"/>
    <xf numFmtId="44"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57">
    <xf numFmtId="0" fontId="0" fillId="0" borderId="0" xfId="0"/>
    <xf numFmtId="0" fontId="0" fillId="0" borderId="0" xfId="0" applyAlignment="1">
      <alignment vertical="center" wrapText="1"/>
    </xf>
    <xf numFmtId="0" fontId="0" fillId="0" borderId="0" xfId="0" pivotButton="1" applyAlignment="1">
      <alignment vertical="center" wrapText="1"/>
    </xf>
    <xf numFmtId="0" fontId="0" fillId="0" borderId="0" xfId="0" applyNumberFormat="1" applyAlignment="1">
      <alignment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1" xfId="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43" fontId="5" fillId="0" borderId="1" xfId="2" applyFont="1" applyFill="1" applyBorder="1" applyAlignment="1">
      <alignment horizontal="center" vertical="center" wrapText="1"/>
    </xf>
    <xf numFmtId="44" fontId="5" fillId="0" borderId="1" xfId="1"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Fill="1" applyBorder="1" applyAlignment="1">
      <alignment horizontal="justify" vertical="center" wrapText="1"/>
    </xf>
    <xf numFmtId="164" fontId="5" fillId="0" borderId="1" xfId="1" applyNumberFormat="1" applyFont="1" applyFill="1" applyBorder="1" applyAlignment="1">
      <alignment horizontal="center" vertical="center" wrapText="1"/>
    </xf>
    <xf numFmtId="0" fontId="4" fillId="0" borderId="0" xfId="0" applyFont="1" applyAlignment="1">
      <alignment vertical="center" wrapText="1"/>
    </xf>
    <xf numFmtId="43" fontId="5" fillId="0" borderId="1" xfId="2" applyFont="1" applyFill="1" applyBorder="1" applyAlignment="1">
      <alignment vertical="center" wrapText="1"/>
    </xf>
    <xf numFmtId="44" fontId="5" fillId="0" borderId="1" xfId="1" applyNumberFormat="1" applyFont="1" applyFill="1" applyBorder="1" applyAlignment="1">
      <alignment vertical="center" wrapText="1"/>
    </xf>
    <xf numFmtId="164" fontId="5" fillId="0" borderId="1" xfId="1" applyNumberFormat="1" applyFont="1" applyFill="1" applyBorder="1" applyAlignment="1">
      <alignment vertical="center" wrapText="1"/>
    </xf>
    <xf numFmtId="14" fontId="5" fillId="0" borderId="1" xfId="1" applyNumberFormat="1" applyFont="1" applyBorder="1" applyAlignment="1">
      <alignment horizontal="center" vertical="center" wrapText="1"/>
    </xf>
    <xf numFmtId="44" fontId="5" fillId="0" borderId="1" xfId="1" applyNumberFormat="1" applyFont="1" applyBorder="1" applyAlignment="1">
      <alignment horizontal="center" vertical="center" wrapText="1"/>
    </xf>
    <xf numFmtId="0" fontId="7" fillId="0" borderId="1" xfId="0" applyFont="1" applyBorder="1" applyAlignment="1">
      <alignment horizontal="center" vertical="center" wrapText="1"/>
    </xf>
    <xf numFmtId="0" fontId="3" fillId="0" borderId="1" xfId="1"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Fill="1" applyBorder="1" applyAlignment="1">
      <alignment horizontal="justify" vertical="center" wrapText="1"/>
    </xf>
    <xf numFmtId="43" fontId="3" fillId="0" borderId="1" xfId="2"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44" fontId="3" fillId="0" borderId="1" xfId="1"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14" fontId="5" fillId="0" borderId="2" xfId="1" applyNumberFormat="1" applyFont="1" applyFill="1" applyBorder="1" applyAlignment="1">
      <alignment horizontal="center" vertical="center" wrapText="1"/>
    </xf>
    <xf numFmtId="0" fontId="5" fillId="0" borderId="2" xfId="1" applyFont="1" applyBorder="1" applyAlignment="1">
      <alignment horizontal="center" vertical="center" wrapText="1"/>
    </xf>
    <xf numFmtId="0" fontId="9" fillId="0" borderId="1" xfId="1" applyFont="1" applyFill="1" applyBorder="1" applyAlignment="1">
      <alignment horizontal="center" vertical="center" wrapText="1"/>
    </xf>
    <xf numFmtId="0" fontId="5" fillId="0" borderId="1" xfId="1" applyFont="1" applyBorder="1" applyAlignment="1">
      <alignment horizontal="justify" vertical="center" wrapText="1"/>
    </xf>
    <xf numFmtId="43" fontId="5" fillId="0" borderId="1" xfId="2" applyFont="1" applyBorder="1" applyAlignment="1">
      <alignment horizontal="center" vertical="center" wrapText="1"/>
    </xf>
    <xf numFmtId="43" fontId="5" fillId="0" borderId="1" xfId="1" applyNumberFormat="1" applyFont="1" applyBorder="1" applyAlignment="1">
      <alignment horizontal="center" vertical="center" wrapText="1"/>
    </xf>
    <xf numFmtId="14" fontId="5" fillId="0" borderId="6" xfId="1" applyNumberFormat="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Fill="1" applyBorder="1" applyAlignment="1">
      <alignment horizontal="center" vertical="center" wrapText="1"/>
    </xf>
    <xf numFmtId="0" fontId="5" fillId="0" borderId="7" xfId="1" applyFont="1" applyBorder="1" applyAlignment="1">
      <alignment horizontal="center" vertical="center" wrapText="1"/>
    </xf>
    <xf numFmtId="43" fontId="5" fillId="0" borderId="3" xfId="2" applyFont="1" applyBorder="1" applyAlignment="1">
      <alignment horizontal="center" vertical="center" wrapText="1"/>
    </xf>
    <xf numFmtId="164" fontId="5" fillId="0" borderId="3" xfId="1" applyNumberFormat="1" applyFont="1" applyBorder="1" applyAlignment="1">
      <alignment horizontal="center" vertical="center" wrapText="1"/>
    </xf>
    <xf numFmtId="43" fontId="5" fillId="0" borderId="2" xfId="1" applyNumberFormat="1" applyFont="1" applyBorder="1" applyAlignment="1">
      <alignment horizontal="center" vertical="center" wrapText="1"/>
    </xf>
    <xf numFmtId="14" fontId="5" fillId="0" borderId="4" xfId="1" applyNumberFormat="1" applyFont="1" applyBorder="1" applyAlignment="1">
      <alignment horizontal="center" vertical="center" wrapText="1"/>
    </xf>
    <xf numFmtId="14" fontId="5" fillId="0" borderId="3" xfId="1" applyNumberFormat="1" applyFont="1" applyBorder="1" applyAlignment="1">
      <alignment horizontal="center" vertical="center" wrapText="1"/>
    </xf>
    <xf numFmtId="14" fontId="5" fillId="0" borderId="8" xfId="1" applyNumberFormat="1" applyFont="1" applyBorder="1" applyAlignment="1">
      <alignment horizontal="center" vertical="center" wrapText="1"/>
    </xf>
    <xf numFmtId="44" fontId="5" fillId="0" borderId="8" xfId="1"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Fill="1" applyBorder="1" applyAlignment="1">
      <alignment horizontal="center" vertical="center" wrapText="1"/>
    </xf>
    <xf numFmtId="14" fontId="7" fillId="0" borderId="6"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44" fontId="7" fillId="0" borderId="3" xfId="2" applyNumberFormat="1" applyFont="1" applyBorder="1" applyAlignment="1">
      <alignment horizontal="center" vertical="center" wrapText="1"/>
    </xf>
    <xf numFmtId="44" fontId="7" fillId="0" borderId="3" xfId="0" applyNumberFormat="1" applyFont="1" applyBorder="1" applyAlignment="1">
      <alignment horizontal="center" vertical="center" wrapText="1"/>
    </xf>
    <xf numFmtId="14" fontId="7" fillId="0" borderId="4"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3" xfId="0" applyFont="1" applyFill="1" applyBorder="1" applyAlignment="1">
      <alignment horizontal="center" vertical="center" wrapText="1"/>
    </xf>
    <xf numFmtId="14" fontId="7" fillId="0" borderId="6" xfId="0" applyNumberFormat="1" applyFont="1" applyFill="1" applyBorder="1" applyAlignment="1">
      <alignment horizontal="center" vertical="center" wrapText="1"/>
    </xf>
    <xf numFmtId="44" fontId="7" fillId="0" borderId="3" xfId="2" applyNumberFormat="1" applyFont="1" applyFill="1" applyBorder="1" applyAlignment="1">
      <alignment horizontal="center" vertical="center" wrapText="1"/>
    </xf>
    <xf numFmtId="44" fontId="7" fillId="0" borderId="3"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1" xfId="0" applyNumberFormat="1" applyFont="1" applyBorder="1" applyAlignment="1">
      <alignment horizontal="center" vertical="center" wrapText="1"/>
    </xf>
    <xf numFmtId="44" fontId="4" fillId="0" borderId="1" xfId="2" applyNumberFormat="1" applyFont="1" applyBorder="1" applyAlignment="1">
      <alignment horizontal="center" vertical="center" wrapText="1"/>
    </xf>
    <xf numFmtId="44" fontId="4" fillId="0" borderId="1"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10" fillId="0" borderId="5" xfId="0" applyFont="1" applyFill="1" applyBorder="1" applyAlignment="1">
      <alignment horizontal="center" vertical="center" wrapText="1"/>
    </xf>
    <xf numFmtId="0" fontId="7"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4" fontId="4" fillId="0" borderId="1" xfId="2" applyNumberFormat="1" applyFont="1" applyFill="1" applyBorder="1" applyAlignment="1">
      <alignment horizontal="center" vertical="center" wrapText="1"/>
    </xf>
    <xf numFmtId="44" fontId="4" fillId="0"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14" fontId="4" fillId="0" borderId="2" xfId="0" applyNumberFormat="1" applyFont="1" applyBorder="1" applyAlignment="1">
      <alignment horizontal="center" vertical="center" wrapText="1"/>
    </xf>
    <xf numFmtId="44" fontId="4" fillId="0" borderId="2" xfId="2" applyNumberFormat="1" applyFont="1" applyBorder="1" applyAlignment="1">
      <alignment horizontal="center" vertical="center" wrapText="1"/>
    </xf>
    <xf numFmtId="44" fontId="4" fillId="0" borderId="2" xfId="0" applyNumberFormat="1" applyFont="1" applyBorder="1" applyAlignment="1">
      <alignment horizontal="center" vertical="center" wrapText="1"/>
    </xf>
    <xf numFmtId="0" fontId="4" fillId="0" borderId="9" xfId="0" applyFont="1" applyBorder="1" applyAlignment="1">
      <alignment horizontal="center" vertical="center" wrapText="1"/>
    </xf>
    <xf numFmtId="14" fontId="4" fillId="0" borderId="9" xfId="0" applyNumberFormat="1" applyFont="1" applyBorder="1" applyAlignment="1">
      <alignment horizontal="center" vertical="center" wrapText="1"/>
    </xf>
    <xf numFmtId="44" fontId="4" fillId="0" borderId="9" xfId="2" applyNumberFormat="1" applyFont="1" applyBorder="1" applyAlignment="1">
      <alignment vertical="center" wrapText="1"/>
    </xf>
    <xf numFmtId="44" fontId="4" fillId="0" borderId="9" xfId="0" applyNumberFormat="1" applyFont="1" applyBorder="1" applyAlignment="1">
      <alignment vertical="center" wrapText="1"/>
    </xf>
    <xf numFmtId="0" fontId="4" fillId="0" borderId="0" xfId="0" applyFont="1" applyAlignment="1">
      <alignment horizontal="justify" vertical="center" wrapText="1"/>
    </xf>
    <xf numFmtId="44" fontId="4" fillId="0" borderId="0" xfId="0" applyNumberFormat="1" applyFont="1" applyAlignment="1">
      <alignment vertical="center" wrapText="1"/>
    </xf>
    <xf numFmtId="44" fontId="4" fillId="0" borderId="0" xfId="2" applyNumberFormat="1" applyFont="1" applyAlignment="1">
      <alignment horizontal="center" vertical="center" wrapText="1"/>
    </xf>
    <xf numFmtId="44" fontId="4" fillId="0" borderId="0" xfId="0" applyNumberFormat="1" applyFont="1" applyAlignment="1">
      <alignment horizontal="center" vertical="center" wrapText="1"/>
    </xf>
    <xf numFmtId="0" fontId="5" fillId="0" borderId="2" xfId="1" applyFont="1" applyBorder="1" applyAlignment="1">
      <alignment horizontal="justify" vertical="center" wrapText="1"/>
    </xf>
    <xf numFmtId="0" fontId="7" fillId="0" borderId="5" xfId="0" applyFont="1" applyFill="1" applyBorder="1" applyAlignment="1">
      <alignment horizontal="justify" vertical="center" wrapText="1"/>
    </xf>
    <xf numFmtId="0" fontId="7" fillId="0" borderId="5"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9" xfId="0" applyFont="1" applyBorder="1" applyAlignment="1">
      <alignment horizontal="justify" vertical="center" wrapText="1"/>
    </xf>
    <xf numFmtId="0" fontId="5" fillId="0" borderId="2" xfId="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applyFont="1" applyFill="1" applyBorder="1" applyAlignment="1" applyProtection="1">
      <alignment horizontal="justify"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3" fillId="2" borderId="1" xfId="1" applyFont="1" applyFill="1" applyBorder="1" applyAlignment="1">
      <alignment horizontal="center" vertical="center" wrapText="1"/>
    </xf>
    <xf numFmtId="44" fontId="3" fillId="2" borderId="1" xfId="2" applyNumberFormat="1" applyFont="1" applyFill="1" applyBorder="1" applyAlignment="1">
      <alignment horizontal="center" vertical="center" wrapText="1"/>
    </xf>
    <xf numFmtId="43" fontId="3" fillId="2" borderId="1" xfId="1" applyNumberFormat="1" applyFont="1" applyFill="1" applyBorder="1" applyAlignment="1">
      <alignment horizontal="center" vertical="center" wrapText="1"/>
    </xf>
    <xf numFmtId="44" fontId="5" fillId="0" borderId="1" xfId="3" applyFont="1" applyFill="1" applyBorder="1" applyAlignment="1">
      <alignment horizontal="center" vertical="center" wrapText="1"/>
    </xf>
    <xf numFmtId="0" fontId="5" fillId="0" borderId="8" xfId="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Fill="1" applyBorder="1" applyAlignment="1">
      <alignment horizontal="center" vertical="center" wrapText="1"/>
    </xf>
    <xf numFmtId="4" fontId="0" fillId="0" borderId="0" xfId="0" applyNumberFormat="1" applyAlignment="1">
      <alignment vertical="center" wrapText="1"/>
    </xf>
    <xf numFmtId="0" fontId="0" fillId="0" borderId="3" xfId="0" pivotButton="1" applyBorder="1" applyAlignment="1">
      <alignment vertical="center" wrapText="1"/>
    </xf>
    <xf numFmtId="0" fontId="0" fillId="0" borderId="6" xfId="0" pivotButton="1" applyBorder="1" applyAlignment="1">
      <alignment vertical="center" wrapText="1"/>
    </xf>
    <xf numFmtId="0" fontId="0" fillId="0" borderId="6" xfId="0" applyBorder="1" applyAlignment="1">
      <alignment horizontal="center" vertical="center" wrapText="1"/>
    </xf>
    <xf numFmtId="0" fontId="0" fillId="0" borderId="6" xfId="0" applyBorder="1" applyAlignment="1">
      <alignment vertical="center" wrapText="1"/>
    </xf>
    <xf numFmtId="0" fontId="0" fillId="0" borderId="4" xfId="0" applyBorder="1" applyAlignment="1">
      <alignment horizontal="center" vertical="center" wrapText="1"/>
    </xf>
    <xf numFmtId="0" fontId="0" fillId="0" borderId="3" xfId="0" applyBorder="1" applyAlignment="1">
      <alignment vertical="center" wrapText="1"/>
    </xf>
    <xf numFmtId="0" fontId="0" fillId="0" borderId="6" xfId="0" applyNumberFormat="1" applyBorder="1" applyAlignment="1">
      <alignment horizontal="center" vertical="center" wrapText="1"/>
    </xf>
    <xf numFmtId="43" fontId="0" fillId="0" borderId="6" xfId="0" applyNumberFormat="1" applyBorder="1" applyAlignment="1">
      <alignment horizontal="center" vertical="center" wrapText="1"/>
    </xf>
    <xf numFmtId="43" fontId="0" fillId="0" borderId="6" xfId="0" applyNumberFormat="1" applyBorder="1" applyAlignment="1">
      <alignment vertical="center" wrapText="1"/>
    </xf>
    <xf numFmtId="0" fontId="0" fillId="0" borderId="4" xfId="0" applyNumberFormat="1" applyBorder="1" applyAlignment="1">
      <alignment horizontal="center" vertical="center" wrapText="1"/>
    </xf>
    <xf numFmtId="0" fontId="12" fillId="3" borderId="6" xfId="0" applyFont="1" applyFill="1" applyBorder="1" applyAlignment="1">
      <alignment horizontal="center" vertical="center" wrapText="1"/>
    </xf>
    <xf numFmtId="0" fontId="12" fillId="3" borderId="6" xfId="0" applyFont="1" applyFill="1" applyBorder="1" applyAlignment="1">
      <alignment vertical="center" wrapText="1"/>
    </xf>
    <xf numFmtId="0" fontId="12" fillId="3" borderId="3" xfId="0" applyFont="1" applyFill="1" applyBorder="1" applyAlignment="1">
      <alignment vertical="center" wrapText="1"/>
    </xf>
    <xf numFmtId="0" fontId="12" fillId="3" borderId="6" xfId="0" applyNumberFormat="1" applyFont="1" applyFill="1" applyBorder="1" applyAlignment="1">
      <alignment horizontal="center" vertical="center" wrapText="1"/>
    </xf>
    <xf numFmtId="43" fontId="12" fillId="3" borderId="6" xfId="0" applyNumberFormat="1" applyFont="1" applyFill="1" applyBorder="1" applyAlignment="1">
      <alignment horizontal="center" vertical="center" wrapText="1"/>
    </xf>
    <xf numFmtId="43" fontId="12" fillId="3" borderId="6" xfId="0" applyNumberFormat="1" applyFont="1" applyFill="1" applyBorder="1" applyAlignment="1">
      <alignment vertical="center" wrapText="1"/>
    </xf>
    <xf numFmtId="0" fontId="12" fillId="3" borderId="4"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12" fillId="0" borderId="0" xfId="0" applyFont="1" applyAlignment="1">
      <alignment horizontal="center" vertical="center"/>
    </xf>
    <xf numFmtId="0" fontId="0" fillId="0" borderId="4" xfId="0" applyBorder="1" applyAlignment="1">
      <alignment vertical="center" wrapText="1"/>
    </xf>
    <xf numFmtId="0" fontId="11" fillId="4" borderId="1" xfId="0" applyFont="1" applyFill="1" applyBorder="1" applyAlignment="1">
      <alignment horizontal="center" vertical="center" wrapText="1"/>
    </xf>
    <xf numFmtId="0" fontId="12" fillId="0" borderId="6" xfId="0" applyFont="1" applyBorder="1" applyAlignment="1">
      <alignment horizontal="left" vertical="center" wrapText="1"/>
    </xf>
    <xf numFmtId="0" fontId="4" fillId="0" borderId="0" xfId="0" applyFont="1" applyFill="1" applyAlignment="1">
      <alignment vertical="center" wrapText="1"/>
    </xf>
    <xf numFmtId="0" fontId="7" fillId="0" borderId="15" xfId="0" applyFont="1" applyBorder="1" applyAlignment="1">
      <alignment horizontal="center" vertical="center" wrapText="1"/>
    </xf>
    <xf numFmtId="0" fontId="0" fillId="0" borderId="0" xfId="0" applyAlignment="1">
      <alignment horizontal="center"/>
    </xf>
    <xf numFmtId="0" fontId="0" fillId="0" borderId="6" xfId="0" pivotButton="1" applyBorder="1" applyAlignment="1">
      <alignment horizontal="center" vertical="center" wrapText="1"/>
    </xf>
    <xf numFmtId="44" fontId="3" fillId="5" borderId="1" xfId="1" applyNumberFormat="1" applyFont="1" applyFill="1" applyBorder="1" applyAlignment="1">
      <alignment horizontal="center" vertical="center" wrapText="1"/>
    </xf>
    <xf numFmtId="14" fontId="4" fillId="0" borderId="0" xfId="0" applyNumberFormat="1" applyFont="1" applyAlignment="1">
      <alignment vertical="center" wrapText="1"/>
    </xf>
    <xf numFmtId="0" fontId="3" fillId="0" borderId="2" xfId="1" applyFont="1" applyFill="1" applyBorder="1" applyAlignment="1">
      <alignment horizontal="center" vertical="center" wrapText="1"/>
    </xf>
    <xf numFmtId="0" fontId="5" fillId="0" borderId="14" xfId="1" applyFont="1" applyBorder="1" applyAlignment="1">
      <alignment horizontal="center" vertical="center" wrapText="1"/>
    </xf>
    <xf numFmtId="0" fontId="7" fillId="0" borderId="6" xfId="0" applyFont="1" applyFill="1" applyBorder="1" applyAlignment="1">
      <alignment horizontal="center" vertical="center" wrapText="1"/>
    </xf>
    <xf numFmtId="0" fontId="3" fillId="6" borderId="1" xfId="1" applyFont="1" applyFill="1" applyBorder="1" applyAlignment="1">
      <alignment horizontal="center" vertical="center" wrapText="1"/>
    </xf>
    <xf numFmtId="49" fontId="3" fillId="6" borderId="1"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49" fontId="5" fillId="0" borderId="1" xfId="1" applyNumberFormat="1" applyFont="1" applyBorder="1" applyAlignment="1">
      <alignment horizontal="center" vertical="center" wrapText="1"/>
    </xf>
    <xf numFmtId="49" fontId="5" fillId="0" borderId="14" xfId="1" applyNumberFormat="1" applyFont="1" applyBorder="1" applyAlignment="1">
      <alignment horizontal="center" vertical="center" wrapText="1"/>
    </xf>
    <xf numFmtId="49" fontId="7" fillId="0" borderId="6" xfId="0" applyNumberFormat="1" applyFont="1" applyFill="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5" fillId="0" borderId="2" xfId="1" applyNumberFormat="1" applyFont="1" applyFill="1" applyBorder="1" applyAlignment="1">
      <alignment horizontal="center" vertical="center" wrapText="1"/>
    </xf>
    <xf numFmtId="49" fontId="4" fillId="0" borderId="0" xfId="0" applyNumberFormat="1" applyFont="1" applyAlignment="1">
      <alignment vertical="center" wrapText="1"/>
    </xf>
    <xf numFmtId="14" fontId="3" fillId="0" borderId="2"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0" fontId="5" fillId="0" borderId="9" xfId="1" applyFont="1" applyFill="1" applyBorder="1" applyAlignment="1">
      <alignment horizontal="center" vertical="center" wrapText="1"/>
    </xf>
    <xf numFmtId="14" fontId="5" fillId="0" borderId="9" xfId="1" applyNumberFormat="1" applyFont="1" applyFill="1" applyBorder="1" applyAlignment="1">
      <alignment horizontal="center" vertical="center" wrapText="1"/>
    </xf>
    <xf numFmtId="44" fontId="4" fillId="0" borderId="9" xfId="2" applyNumberFormat="1" applyFont="1" applyBorder="1" applyAlignment="1">
      <alignment horizontal="center" vertical="center" wrapText="1"/>
    </xf>
    <xf numFmtId="0" fontId="4" fillId="0" borderId="9" xfId="0" applyFont="1" applyBorder="1" applyAlignment="1">
      <alignment vertical="center" wrapText="1"/>
    </xf>
    <xf numFmtId="44" fontId="4" fillId="0" borderId="9" xfId="0" applyNumberFormat="1" applyFont="1" applyBorder="1" applyAlignment="1">
      <alignment horizontal="center" vertical="center" wrapText="1"/>
    </xf>
    <xf numFmtId="0" fontId="9" fillId="0" borderId="9" xfId="1" applyFont="1" applyFill="1" applyBorder="1" applyAlignment="1">
      <alignment horizontal="justify" vertical="center" wrapText="1"/>
    </xf>
    <xf numFmtId="49" fontId="5" fillId="0" borderId="9" xfId="1" applyNumberFormat="1" applyFont="1" applyFill="1" applyBorder="1" applyAlignment="1">
      <alignment horizontal="center" vertical="center" wrapText="1"/>
    </xf>
    <xf numFmtId="0" fontId="1" fillId="0" borderId="9" xfId="1" applyFont="1" applyFill="1" applyBorder="1" applyAlignment="1">
      <alignment horizontal="center" vertical="center" wrapText="1"/>
    </xf>
    <xf numFmtId="0" fontId="12" fillId="7" borderId="9" xfId="0" applyFont="1" applyFill="1" applyBorder="1" applyAlignment="1">
      <alignment horizontal="center" wrapText="1"/>
    </xf>
    <xf numFmtId="0" fontId="15" fillId="8" borderId="0" xfId="0" applyFont="1" applyFill="1" applyAlignment="1">
      <alignment horizontal="center" vertical="center"/>
    </xf>
    <xf numFmtId="0" fontId="16" fillId="0" borderId="0" xfId="0" applyFont="1" applyAlignment="1">
      <alignment wrapText="1"/>
    </xf>
    <xf numFmtId="0" fontId="16" fillId="0" borderId="0" xfId="0" applyFont="1"/>
    <xf numFmtId="0" fontId="16"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xf>
    <xf numFmtId="0" fontId="16" fillId="0" borderId="0" xfId="0" applyFont="1" applyAlignment="1">
      <alignment horizontal="center" vertical="center"/>
    </xf>
    <xf numFmtId="0" fontId="16" fillId="0" borderId="9" xfId="0" applyFont="1" applyBorder="1" applyAlignment="1">
      <alignment horizontal="center" vertical="center" wrapText="1"/>
    </xf>
    <xf numFmtId="0" fontId="16" fillId="0" borderId="9" xfId="0" applyFont="1" applyBorder="1" applyAlignment="1">
      <alignment horizontal="left" vertical="center" wrapText="1"/>
    </xf>
    <xf numFmtId="14" fontId="16" fillId="0" borderId="9" xfId="0" applyNumberFormat="1" applyFont="1" applyBorder="1" applyAlignment="1">
      <alignment horizontal="center" vertical="center" wrapText="1"/>
    </xf>
    <xf numFmtId="0" fontId="16" fillId="0" borderId="9" xfId="0" applyFont="1" applyBorder="1" applyAlignment="1">
      <alignment horizontal="center" vertical="center"/>
    </xf>
    <xf numFmtId="0" fontId="15" fillId="9" borderId="9" xfId="0" applyFont="1" applyFill="1" applyBorder="1" applyAlignment="1">
      <alignment horizontal="center" vertical="center" wrapText="1"/>
    </xf>
    <xf numFmtId="14" fontId="17" fillId="0" borderId="1" xfId="1" applyNumberFormat="1" applyFont="1" applyFill="1" applyBorder="1" applyAlignment="1">
      <alignment horizontal="center" vertical="center" wrapText="1"/>
    </xf>
    <xf numFmtId="0" fontId="16" fillId="0" borderId="0" xfId="0" applyFont="1" applyAlignment="1">
      <alignment horizontal="left" vertical="center"/>
    </xf>
    <xf numFmtId="0" fontId="20" fillId="0" borderId="9" xfId="4" applyFont="1" applyFill="1" applyBorder="1" applyAlignment="1" applyProtection="1">
      <alignment horizontal="center" vertical="center" wrapText="1"/>
    </xf>
    <xf numFmtId="0" fontId="19" fillId="0" borderId="0" xfId="4" applyFont="1" applyAlignment="1" applyProtection="1">
      <alignment horizontal="center" vertical="center" wrapText="1"/>
    </xf>
    <xf numFmtId="14" fontId="3" fillId="6" borderId="1" xfId="1" applyNumberFormat="1" applyFont="1" applyFill="1" applyBorder="1" applyAlignment="1">
      <alignment horizontal="center" vertical="center" wrapText="1"/>
    </xf>
    <xf numFmtId="0" fontId="5" fillId="0" borderId="16" xfId="1" applyFont="1" applyFill="1" applyBorder="1" applyAlignment="1">
      <alignment horizontal="center" vertical="center" wrapText="1"/>
    </xf>
    <xf numFmtId="49" fontId="5" fillId="0" borderId="16" xfId="1" applyNumberFormat="1" applyFont="1" applyFill="1" applyBorder="1" applyAlignment="1">
      <alignment horizontal="center" vertical="center" wrapText="1"/>
    </xf>
    <xf numFmtId="49" fontId="5" fillId="0" borderId="17" xfId="1" applyNumberFormat="1" applyFont="1" applyFill="1" applyBorder="1" applyAlignment="1">
      <alignment horizontal="center" vertical="center" wrapText="1"/>
    </xf>
    <xf numFmtId="0" fontId="19" fillId="0" borderId="20" xfId="4" applyFont="1" applyFill="1" applyBorder="1" applyAlignment="1" applyProtection="1">
      <alignment horizontal="center" vertical="center" wrapText="1"/>
    </xf>
    <xf numFmtId="49" fontId="5" fillId="0" borderId="21" xfId="1" applyNumberFormat="1" applyFont="1" applyFill="1" applyBorder="1" applyAlignment="1">
      <alignment horizontal="center" vertical="center" wrapText="1"/>
    </xf>
    <xf numFmtId="0" fontId="19" fillId="0" borderId="22" xfId="4" applyFont="1" applyFill="1" applyBorder="1" applyAlignment="1" applyProtection="1">
      <alignment horizontal="center" vertical="center" wrapText="1"/>
    </xf>
    <xf numFmtId="49" fontId="5" fillId="0" borderId="23" xfId="1" applyNumberFormat="1" applyFont="1" applyFill="1" applyBorder="1" applyAlignment="1">
      <alignment horizontal="center" vertical="center" wrapText="1"/>
    </xf>
    <xf numFmtId="14" fontId="21" fillId="0" borderId="9" xfId="4" applyNumberFormat="1" applyFont="1" applyFill="1" applyBorder="1" applyAlignment="1" applyProtection="1">
      <alignment horizontal="center" vertical="center" wrapText="1"/>
    </xf>
    <xf numFmtId="0" fontId="22" fillId="0" borderId="9" xfId="4" applyFont="1" applyFill="1" applyBorder="1" applyAlignment="1" applyProtection="1">
      <alignment horizontal="center" vertical="center" wrapText="1"/>
    </xf>
    <xf numFmtId="0" fontId="22" fillId="0" borderId="22" xfId="4" applyFont="1" applyFill="1" applyBorder="1" applyAlignment="1" applyProtection="1">
      <alignment horizontal="center" vertical="center" wrapText="1"/>
    </xf>
    <xf numFmtId="0" fontId="22" fillId="0" borderId="17" xfId="4" applyFont="1" applyFill="1" applyBorder="1" applyAlignment="1" applyProtection="1">
      <alignment horizontal="center" vertical="center" wrapText="1"/>
    </xf>
    <xf numFmtId="0" fontId="22" fillId="0" borderId="20" xfId="4" applyFont="1" applyFill="1" applyBorder="1" applyAlignment="1" applyProtection="1">
      <alignment horizontal="center" vertical="center" wrapText="1"/>
    </xf>
    <xf numFmtId="14" fontId="5" fillId="0" borderId="21" xfId="1" applyNumberFormat="1" applyFont="1" applyFill="1" applyBorder="1" applyAlignment="1">
      <alignment horizontal="center" vertical="center" wrapText="1"/>
    </xf>
    <xf numFmtId="14" fontId="5" fillId="0" borderId="23" xfId="1" applyNumberFormat="1" applyFont="1" applyFill="1" applyBorder="1" applyAlignment="1">
      <alignment horizontal="center" vertical="center" wrapText="1"/>
    </xf>
    <xf numFmtId="49" fontId="5" fillId="0" borderId="24" xfId="1" applyNumberFormat="1" applyFont="1" applyFill="1" applyBorder="1" applyAlignment="1">
      <alignment horizontal="center" vertical="center" wrapText="1"/>
    </xf>
    <xf numFmtId="14" fontId="5" fillId="0" borderId="18" xfId="1" applyNumberFormat="1" applyFont="1" applyFill="1" applyBorder="1" applyAlignment="1">
      <alignment horizontal="center" vertical="center" wrapText="1"/>
    </xf>
    <xf numFmtId="14" fontId="21" fillId="0" borderId="18" xfId="4" applyNumberFormat="1" applyFont="1" applyFill="1" applyBorder="1" applyAlignment="1" applyProtection="1">
      <alignment horizontal="center" vertical="center" wrapText="1"/>
    </xf>
    <xf numFmtId="49" fontId="22" fillId="0" borderId="9" xfId="4" applyNumberFormat="1" applyFont="1" applyFill="1" applyBorder="1" applyAlignment="1" applyProtection="1">
      <alignment horizontal="center" vertical="center" wrapText="1"/>
    </xf>
    <xf numFmtId="0" fontId="22" fillId="0" borderId="25" xfId="4" applyFont="1" applyFill="1" applyBorder="1" applyAlignment="1" applyProtection="1">
      <alignment horizontal="center" vertical="center" wrapText="1"/>
    </xf>
    <xf numFmtId="0" fontId="9" fillId="0" borderId="16" xfId="1" applyFont="1" applyFill="1" applyBorder="1" applyAlignment="1">
      <alignment horizontal="left" vertical="center" wrapText="1"/>
    </xf>
    <xf numFmtId="0" fontId="5" fillId="0" borderId="16" xfId="1" applyFont="1" applyFill="1" applyBorder="1" applyAlignment="1">
      <alignment horizontal="center" vertical="center" wrapText="1"/>
    </xf>
    <xf numFmtId="0" fontId="5" fillId="0" borderId="26" xfId="1" applyFont="1" applyFill="1" applyBorder="1" applyAlignment="1">
      <alignment horizontal="center" vertical="center" wrapText="1"/>
    </xf>
    <xf numFmtId="49" fontId="22" fillId="0" borderId="27" xfId="4" applyNumberFormat="1" applyFont="1" applyFill="1" applyBorder="1" applyAlignment="1" applyProtection="1">
      <alignment horizontal="center" vertical="center" wrapText="1"/>
    </xf>
    <xf numFmtId="49" fontId="5" fillId="0" borderId="16" xfId="1" applyNumberFormat="1" applyFont="1" applyFill="1" applyBorder="1" applyAlignment="1">
      <alignment horizontal="center" vertical="center" wrapText="1"/>
    </xf>
    <xf numFmtId="49" fontId="5" fillId="0" borderId="17" xfId="1" applyNumberFormat="1" applyFont="1" applyFill="1" applyBorder="1" applyAlignment="1">
      <alignment horizontal="center" vertical="center" wrapText="1"/>
    </xf>
    <xf numFmtId="0" fontId="19" fillId="0" borderId="16" xfId="4" applyFont="1" applyFill="1" applyBorder="1" applyAlignment="1" applyProtection="1">
      <alignment horizontal="center" vertical="center" wrapText="1"/>
    </xf>
    <xf numFmtId="14" fontId="5" fillId="0" borderId="16" xfId="1" applyNumberFormat="1" applyFont="1" applyFill="1" applyBorder="1" applyAlignment="1">
      <alignment horizontal="center" vertical="center" wrapText="1"/>
    </xf>
    <xf numFmtId="0" fontId="5" fillId="0" borderId="18" xfId="1" applyFont="1" applyFill="1" applyBorder="1" applyAlignment="1">
      <alignment horizontal="center" vertical="center" wrapText="1"/>
    </xf>
    <xf numFmtId="14" fontId="19" fillId="0" borderId="19" xfId="4" applyNumberFormat="1" applyFont="1" applyFill="1" applyBorder="1" applyAlignment="1" applyProtection="1">
      <alignment horizontal="center" vertical="center" wrapText="1"/>
    </xf>
    <xf numFmtId="49" fontId="19" fillId="0" borderId="19" xfId="4" applyNumberFormat="1" applyFont="1" applyFill="1" applyBorder="1" applyAlignment="1" applyProtection="1">
      <alignment horizontal="center" vertical="center" wrapText="1"/>
    </xf>
    <xf numFmtId="14" fontId="21" fillId="0" borderId="16" xfId="4" applyNumberFormat="1" applyFont="1" applyFill="1" applyBorder="1" applyAlignment="1" applyProtection="1">
      <alignment horizontal="center" vertical="center" wrapText="1"/>
    </xf>
    <xf numFmtId="49" fontId="5" fillId="0" borderId="19" xfId="1" applyNumberFormat="1" applyFont="1" applyFill="1" applyBorder="1" applyAlignment="1">
      <alignment horizontal="center" vertical="center" wrapText="1"/>
    </xf>
    <xf numFmtId="0" fontId="3" fillId="10" borderId="1" xfId="1" applyFont="1" applyFill="1" applyBorder="1" applyAlignment="1">
      <alignment horizontal="center" vertical="center" wrapText="1"/>
    </xf>
    <xf numFmtId="49" fontId="3" fillId="10" borderId="1" xfId="1" applyNumberFormat="1" applyFont="1" applyFill="1" applyBorder="1" applyAlignment="1">
      <alignment horizontal="center" vertical="center" wrapText="1"/>
    </xf>
    <xf numFmtId="14" fontId="3" fillId="10" borderId="1" xfId="1" applyNumberFormat="1" applyFont="1" applyFill="1" applyBorder="1" applyAlignment="1">
      <alignment horizontal="center" vertical="center" wrapText="1"/>
    </xf>
    <xf numFmtId="0" fontId="19" fillId="0" borderId="9" xfId="4" applyFont="1" applyFill="1" applyBorder="1" applyAlignment="1" applyProtection="1">
      <alignment horizontal="center" vertical="center" wrapText="1"/>
    </xf>
    <xf numFmtId="0" fontId="5" fillId="11" borderId="9"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19" fillId="0" borderId="1" xfId="4" applyFont="1" applyFill="1" applyBorder="1" applyAlignment="1" applyProtection="1">
      <alignment horizontal="center" vertical="center" wrapText="1"/>
    </xf>
    <xf numFmtId="49" fontId="19" fillId="0" borderId="1" xfId="4" applyNumberFormat="1" applyFont="1" applyFill="1" applyBorder="1" applyAlignment="1" applyProtection="1">
      <alignment horizontal="center" vertical="center" wrapText="1"/>
    </xf>
    <xf numFmtId="0" fontId="5" fillId="11" borderId="1" xfId="1" applyFont="1" applyFill="1" applyBorder="1" applyAlignment="1">
      <alignment horizontal="center" vertical="center" wrapText="1"/>
    </xf>
    <xf numFmtId="0" fontId="5" fillId="0" borderId="15" xfId="1" applyFont="1" applyFill="1" applyBorder="1" applyAlignment="1">
      <alignment horizontal="justify" vertical="center" wrapText="1"/>
    </xf>
    <xf numFmtId="0" fontId="7" fillId="0" borderId="15" xfId="0" applyFont="1" applyFill="1" applyBorder="1" applyAlignment="1" applyProtection="1">
      <alignment horizontal="justify" vertical="center" wrapText="1"/>
    </xf>
    <xf numFmtId="0" fontId="7" fillId="0" borderId="15" xfId="0" applyFont="1" applyBorder="1" applyAlignment="1">
      <alignment horizontal="justify" vertical="center" wrapText="1"/>
    </xf>
    <xf numFmtId="0" fontId="4" fillId="0" borderId="0" xfId="0" applyFont="1" applyBorder="1" applyAlignment="1">
      <alignment horizontal="justify" vertical="center" wrapText="1"/>
    </xf>
    <xf numFmtId="49" fontId="22" fillId="0" borderId="19" xfId="4" applyNumberFormat="1" applyFont="1" applyFill="1" applyBorder="1" applyAlignment="1" applyProtection="1">
      <alignment horizontal="center" vertical="center" wrapText="1"/>
    </xf>
    <xf numFmtId="49" fontId="19" fillId="0" borderId="9" xfId="4" applyNumberFormat="1" applyFont="1" applyFill="1" applyBorder="1" applyAlignment="1" applyProtection="1">
      <alignment horizontal="center" vertical="center" wrapText="1"/>
    </xf>
    <xf numFmtId="0" fontId="19" fillId="0" borderId="1" xfId="4" applyFont="1" applyBorder="1" applyAlignment="1" applyProtection="1">
      <alignment horizontal="center" vertical="center"/>
    </xf>
    <xf numFmtId="14" fontId="5" fillId="0" borderId="1" xfId="1" applyNumberFormat="1" applyFont="1" applyBorder="1" applyAlignment="1">
      <alignment horizontal="center" vertical="center"/>
    </xf>
    <xf numFmtId="0" fontId="19" fillId="0" borderId="1" xfId="4" applyFont="1" applyBorder="1" applyAlignment="1" applyProtection="1">
      <alignment horizontal="center" vertical="center" wrapText="1"/>
    </xf>
    <xf numFmtId="0" fontId="25" fillId="0" borderId="9" xfId="0" applyFont="1" applyBorder="1" applyAlignment="1">
      <alignment horizontal="left" vertical="center" wrapText="1"/>
    </xf>
    <xf numFmtId="0" fontId="19" fillId="0" borderId="9" xfId="4" applyFont="1" applyBorder="1" applyAlignment="1" applyProtection="1">
      <alignment horizontal="left" vertical="center" wrapText="1"/>
    </xf>
    <xf numFmtId="0" fontId="25" fillId="0" borderId="9" xfId="0" applyFont="1" applyBorder="1" applyAlignment="1">
      <alignment horizontal="center" vertical="center" wrapText="1"/>
    </xf>
    <xf numFmtId="0" fontId="19" fillId="0" borderId="0" xfId="4" applyFont="1" applyAlignment="1" applyProtection="1">
      <alignment vertical="center" wrapText="1"/>
    </xf>
    <xf numFmtId="49" fontId="4" fillId="0" borderId="0" xfId="0" applyNumberFormat="1" applyFont="1" applyAlignment="1">
      <alignment horizontal="center" vertical="center" wrapText="1"/>
    </xf>
    <xf numFmtId="49" fontId="19" fillId="0" borderId="1" xfId="4" applyNumberFormat="1" applyFont="1" applyBorder="1" applyAlignment="1" applyProtection="1">
      <alignment horizontal="center" vertical="center" wrapText="1"/>
    </xf>
    <xf numFmtId="0" fontId="25" fillId="0" borderId="9" xfId="0" applyFont="1" applyBorder="1" applyAlignment="1">
      <alignment horizontal="center" vertical="center"/>
    </xf>
    <xf numFmtId="14" fontId="5" fillId="0" borderId="14" xfId="1" applyNumberFormat="1" applyFont="1" applyBorder="1" applyAlignment="1">
      <alignment horizontal="center" vertical="center" wrapText="1"/>
    </xf>
    <xf numFmtId="0" fontId="19" fillId="0" borderId="14" xfId="4" applyFont="1" applyBorder="1" applyAlignment="1" applyProtection="1">
      <alignment horizontal="center" vertical="center" wrapText="1"/>
    </xf>
    <xf numFmtId="0" fontId="19" fillId="0" borderId="0" xfId="4" applyFont="1" applyFill="1" applyBorder="1" applyAlignment="1" applyProtection="1">
      <alignment horizontal="center" vertical="center" wrapText="1"/>
    </xf>
    <xf numFmtId="49" fontId="19" fillId="0" borderId="14" xfId="4" applyNumberFormat="1" applyFont="1" applyBorder="1" applyAlignment="1" applyProtection="1">
      <alignment horizontal="center" vertical="center" wrapText="1"/>
    </xf>
    <xf numFmtId="0" fontId="5" fillId="5" borderId="1" xfId="1" applyFont="1" applyFill="1" applyBorder="1" applyAlignment="1">
      <alignment horizontal="center" vertical="center" wrapText="1"/>
    </xf>
    <xf numFmtId="0" fontId="12" fillId="0" borderId="14" xfId="0" applyFont="1" applyBorder="1" applyAlignment="1">
      <alignment horizontal="left" vertical="center" wrapText="1"/>
    </xf>
    <xf numFmtId="0" fontId="12" fillId="0" borderId="11" xfId="0" applyFont="1" applyBorder="1" applyAlignment="1">
      <alignment horizontal="left" vertical="center" wrapText="1"/>
    </xf>
    <xf numFmtId="0" fontId="12" fillId="0" borderId="8" xfId="0" applyFont="1" applyBorder="1" applyAlignment="1">
      <alignment horizontal="center" vertical="center" wrapText="1"/>
    </xf>
    <xf numFmtId="0" fontId="12"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12" fillId="0" borderId="12" xfId="0" applyFont="1" applyBorder="1" applyAlignment="1">
      <alignment horizontal="center" vertical="center" wrapText="1"/>
    </xf>
    <xf numFmtId="0" fontId="11" fillId="4" borderId="1" xfId="0" applyFont="1" applyFill="1" applyBorder="1" applyAlignment="1">
      <alignment horizontal="center" vertical="center" wrapText="1"/>
    </xf>
    <xf numFmtId="0" fontId="12" fillId="0" borderId="0" xfId="0" applyFont="1" applyBorder="1" applyAlignment="1">
      <alignment horizontal="left" vertical="center" wrapText="1"/>
    </xf>
    <xf numFmtId="0" fontId="0" fillId="0" borderId="0" xfId="0" applyBorder="1" applyAlignment="1">
      <alignment horizontal="center" vertical="center" wrapText="1"/>
    </xf>
    <xf numFmtId="0" fontId="11" fillId="4" borderId="1" xfId="0" applyFont="1" applyFill="1" applyBorder="1" applyAlignment="1">
      <alignment horizontal="center" vertical="center"/>
    </xf>
    <xf numFmtId="0" fontId="14" fillId="8" borderId="9" xfId="0" applyFont="1" applyFill="1" applyBorder="1" applyAlignment="1">
      <alignment horizontal="center"/>
    </xf>
  </cellXfs>
  <cellStyles count="5">
    <cellStyle name="Hipervínculo" xfId="4" builtinId="8"/>
    <cellStyle name="Millares" xfId="2" builtinId="3"/>
    <cellStyle name="Moneda" xfId="3" builtinId="4"/>
    <cellStyle name="Normal" xfId="0" builtinId="0"/>
    <cellStyle name="Normal 2" xfId="1"/>
  </cellStyles>
  <dxfs count="161">
    <dxf>
      <alignment horizontal="center" readingOrder="0"/>
    </dxf>
    <dxf>
      <alignment horizontal="center" readingOrder="0"/>
    </dxf>
    <dxf>
      <alignment horizontal="right" readingOrder="0"/>
    </dxf>
    <dxf>
      <alignment horizontal="right" readingOrder="0"/>
    </dxf>
    <dxf>
      <alignment horizontal="center" readingOrder="0"/>
    </dxf>
    <dxf>
      <alignment horizontal="right" readingOrder="0"/>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vertic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horizontal="center" readingOrder="0"/>
    </dxf>
    <dxf>
      <alignment horizontal="center" readingOrder="0"/>
    </dxf>
    <dxf>
      <alignment horizontal="center" readingOrder="0"/>
    </dxf>
    <dxf>
      <alignment horizontal="center" readingOrder="0"/>
    </dxf>
    <dxf>
      <numFmt numFmtId="35" formatCode="_-* #,##0.00_-;\-* #,##0.00_-;_-* &quot;-&quot;??_-;_-@_-"/>
    </dxf>
    <dxf>
      <alignment horizontal="center" readingOrder="0"/>
    </dxf>
    <dxf>
      <alignment horizontal="center"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
      <alignment vertical="center" wrapText="1" indent="0" relativeIndent="255"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2</xdr:col>
      <xdr:colOff>752475</xdr:colOff>
      <xdr:row>4</xdr:row>
      <xdr:rowOff>133350</xdr:rowOff>
    </xdr:to>
    <xdr:pic>
      <xdr:nvPicPr>
        <xdr:cNvPr id="2" name="9 Imagen"/>
        <xdr:cNvPicPr/>
      </xdr:nvPicPr>
      <xdr:blipFill rotWithShape="1">
        <a:blip xmlns:r="http://schemas.openxmlformats.org/officeDocument/2006/relationships" r:embed="rId1">
          <a:extLst>
            <a:ext uri="{28A0092B-C50C-407E-A947-70E740481C1C}">
              <a14:useLocalDpi xmlns:a14="http://schemas.microsoft.com/office/drawing/2010/main" xmlns="" val="0"/>
            </a:ext>
          </a:extLst>
        </a:blip>
        <a:srcRect l="5284" t="3885" r="62880" b="83465"/>
        <a:stretch/>
      </xdr:blipFill>
      <xdr:spPr bwMode="auto">
        <a:xfrm>
          <a:off x="38100" y="0"/>
          <a:ext cx="1895475" cy="895350"/>
        </a:xfrm>
        <a:prstGeom prst="rect">
          <a:avLst/>
        </a:prstGeom>
        <a:noFill/>
        <a:ln>
          <a:noFill/>
        </a:ln>
        <a:extLst>
          <a:ext uri="{53640926-AAD7-44D8-BBD7-CCE9431645EC}">
            <a14:shadowObscured xmlns:a14="http://schemas.microsoft.com/office/drawing/2010/main" xmlns=""/>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Doing Business 15" refreshedDate="43424.495157754631" createdVersion="6" refreshedVersion="6" minRefreshableVersion="3" recordCount="106">
  <cacheSource type="worksheet">
    <worksheetSource ref="A1:AS107" sheet="2018 y 2019"/>
  </cacheSource>
  <cacheFields count="32">
    <cacheField name="ENTE AUDITOR" numFmtId="0">
      <sharedItems count="6">
        <s v="ASF"/>
        <s v="SFP-CGE"/>
        <s v="ASF-CGE/GOBIERNO DEL ESTADO"/>
        <s v="ORFIS"/>
        <s v="SFP / CONTRALORIA GENERAL DEL ESTADO" u="1"/>
        <s v="ASF / GOBIERNO DEL ESTADO" u="1"/>
      </sharedItems>
    </cacheField>
    <cacheField name="N° DE AUDITORÍA" numFmtId="0">
      <sharedItems containsMixedTypes="1" containsNumber="1" containsInteger="1" minValue="1520" maxValue="1521"/>
    </cacheField>
    <cacheField name="FECHA DE CÉDULA" numFmtId="14">
      <sharedItems containsSemiMixedTypes="0" containsNonDate="0" containsDate="1" containsString="0" minDate="2016-05-04T00:00:00" maxDate="2018-10-03T00:00:00"/>
    </cacheField>
    <cacheField name="FUENTE DE FINANCIAMIENTO" numFmtId="0">
      <sharedItems/>
    </cacheField>
    <cacheField name="EJERCICIO AUDITADO " numFmtId="0">
      <sharedItems containsSemiMixedTypes="0" containsString="0" containsNumber="1" containsInteger="1" minValue="2015" maxValue="2017"/>
    </cacheField>
    <cacheField name="N° PROCEDIMIENTO" numFmtId="0">
      <sharedItems containsBlank="1" containsMixedTypes="1" containsNumber="1" minValue="1.1000000000000001" maxValue="9.1" count="56">
        <m/>
        <s v="No aplica "/>
        <s v="N/A"/>
        <s v="16-D-30193-14-1689-06-001       "/>
        <s v="16-D-30193-14-1689-06-002"/>
        <s v="16-D-30193-14-1689-06-003"/>
        <s v="16-D-30193-14-1689-01-001"/>
        <s v="16-D-30193-14-1690-06-001"/>
        <s v="16-D-30193-14-1690-06-002"/>
        <s v="16-D-30193-14-1690-01-001"/>
        <n v="1.1000000000000001"/>
        <n v="2.1"/>
        <n v="2.2000000000000002"/>
        <n v="3.1"/>
        <n v="4.0999999999999996"/>
        <n v="4.2"/>
        <n v="5.0999999999999996"/>
        <n v="5.2"/>
        <n v="5.3"/>
        <n v="6.1"/>
        <s v="7.1 Y 7.2"/>
        <s v="8.1.1"/>
        <s v="8.1.2"/>
        <s v="8.1.3"/>
        <n v="9.1"/>
        <n v="2.2999999999999998"/>
        <n v="2.4"/>
        <n v="3.2"/>
        <n v="3.3"/>
        <n v="4.3"/>
        <n v="4.4000000000000004"/>
        <n v="4.5"/>
        <n v="4.5999999999999996"/>
        <s v="5.1, 5.2, 5.3 Y 5.4"/>
        <n v="6.2"/>
        <s v="2017-D-30193-15-1511-01-001"/>
        <n v="6.3"/>
        <n v="6.4"/>
        <n v="6.5"/>
        <n v="7.1"/>
        <n v="8.1"/>
        <n v="8.1999999999999993"/>
        <n v="8.3000000000000007"/>
        <n v="8.4"/>
        <s v=" "/>
        <n v="7.4"/>
        <s v="LM-193/2017/001"/>
        <s v="LM-193/2017/002"/>
        <s v="LM-193/2017/003"/>
        <s v="LM-193/2017/004"/>
        <s v="LM-193/2017/005"/>
        <s v="LM-193/2017/006"/>
        <s v="LM-193/2017/007"/>
        <s v="LM-193/2017/008"/>
        <s v="Recomendación de Legalidad"/>
        <s v="DE-193/2017/001"/>
      </sharedItems>
    </cacheField>
    <cacheField name="N° " numFmtId="0">
      <sharedItems containsSemiMixedTypes="0" containsString="0" containsNumber="1" containsInteger="1" minValue="1" maxValue="34"/>
    </cacheField>
    <cacheField name="Clave Pliego de Observación " numFmtId="0">
      <sharedItems containsBlank="1"/>
    </cacheField>
    <cacheField name="DESCRIPCIÓN" numFmtId="0">
      <sharedItems longText="1"/>
    </cacheField>
    <cacheField name="TIPO DE OBSERVACION" numFmtId="0">
      <sharedItems containsBlank="1"/>
    </cacheField>
    <cacheField name="SI" numFmtId="0">
      <sharedItems containsBlank="1" count="3">
        <s v="SI"/>
        <m/>
        <s v="Si "/>
      </sharedItems>
    </cacheField>
    <cacheField name="NO" numFmtId="0">
      <sharedItems containsBlank="1" count="3">
        <m/>
        <s v="No "/>
        <s v="NO"/>
      </sharedItems>
    </cacheField>
    <cacheField name="CORRECTIVAS" numFmtId="0">
      <sharedItems containsBlank="1" longText="1"/>
    </cacheField>
    <cacheField name="N° CORRE" numFmtId="0">
      <sharedItems containsString="0" containsBlank="1" containsNumber="1" containsInteger="1" minValue="1" maxValue="1"/>
    </cacheField>
    <cacheField name="PREVENTIVAS" numFmtId="0">
      <sharedItems containsBlank="1" longText="1"/>
    </cacheField>
    <cacheField name="N° PREV" numFmtId="0">
      <sharedItems containsString="0" containsBlank="1" containsNumber="1" containsInteger="1" minValue="1" maxValue="1"/>
    </cacheField>
    <cacheField name="MONTO OBSERVADO" numFmtId="0">
      <sharedItems containsBlank="1" containsMixedTypes="1" containsNumber="1" minValue="0" maxValue="134393051"/>
    </cacheField>
    <cacheField name="MONTO SOLVENTADO " numFmtId="0">
      <sharedItems containsBlank="1" containsMixedTypes="1" containsNumber="1" minValue="0" maxValue="9987388.3000000007"/>
    </cacheField>
    <cacheField name="MONTO PENDIENTE DE SOLVENTAR" numFmtId="0">
      <sharedItems containsBlank="1" containsMixedTypes="1" containsNumber="1" minValue="0" maxValue="134393051"/>
    </cacheField>
    <cacheField name="ÁREA OBSERVADA" numFmtId="0">
      <sharedItems/>
    </cacheField>
    <cacheField name="N° OFICIO DE RESPUESTA DEL ÁREA" numFmtId="0">
      <sharedItems containsBlank="1"/>
    </cacheField>
    <cacheField name="FECHA" numFmtId="0">
      <sharedItems containsDate="1" containsBlank="1" containsMixedTypes="1" minDate="2018-02-09T00:00:00" maxDate="2018-09-18T00:00:00"/>
    </cacheField>
    <cacheField name="ÚLTIMO OFICIO DEL ENTE FISCALIZADOR " numFmtId="0">
      <sharedItems containsBlank="1"/>
    </cacheField>
    <cacheField name="FECHA2" numFmtId="0">
      <sharedItems containsDate="1" containsBlank="1" containsMixedTypes="1" minDate="2018-02-08T00:00:00" maxDate="2018-11-16T00:00:00"/>
    </cacheField>
    <cacheField name="ÚLTIMO OFICIO AL ENTE FISCALIZADOR " numFmtId="0">
      <sharedItems containsBlank="1"/>
    </cacheField>
    <cacheField name="DIRIGIDO" numFmtId="0">
      <sharedItems containsBlank="1"/>
    </cacheField>
    <cacheField name="FECHA DE OFICIO" numFmtId="0">
      <sharedItems containsDate="1" containsBlank="1" containsMixedTypes="1" minDate="2017-07-18T00:00:00" maxDate="2018-10-04T00:00:00"/>
    </cacheField>
    <cacheField name="FECHA DE ENTREGA" numFmtId="0">
      <sharedItems containsDate="1" containsBlank="1" containsMixedTypes="1" minDate="2017-08-03T00:00:00" maxDate="2018-10-09T00:00:00"/>
    </cacheField>
    <cacheField name="PROCESO DE INVESTIGACIÓN" numFmtId="0">
      <sharedItems/>
    </cacheField>
    <cacheField name="NO. EXPEDIENTE INICIO DE INVESTIGACIONES" numFmtId="0">
      <sharedItems containsBlank="1"/>
    </cacheField>
    <cacheField name="REINTEGROS AL H. AYUNTAMIENTO" numFmtId="44">
      <sharedItems containsSemiMixedTypes="0" containsString="0" containsNumber="1" minValue="0" maxValue="12407.369999999999"/>
    </cacheField>
    <cacheField name="STATUS" numFmtId="0">
      <sharedItems containsBlank="1" count="35" longText="1">
        <s v="Respuesta en Análisis por parte de la ASF"/>
        <s v="No solventada en la parte Correctiva. Respuesta en Análisis por parte de la CGE"/>
        <s v="No solventada en la parte Correctiva y Preventiva. Ya se envío a la CGE la documentación. Pendiente la resolución de los PDA´S. En espera de respuesta de la CGE. "/>
        <s v="No solventada en la parte Correctiva y Preventiva. Ya se envío a la CGE la documentación. Pendiente la resolución de los PDA´S"/>
        <s v="Respuesta en Análisis por parte de la ASF."/>
        <s v="Respuesta en Análisis por parte de la ASF. Pendiente de aplicar reintegro realizado por el contratista de un monto de $152,668.39."/>
        <s v="Solventada "/>
        <s v="No ha sido atendida por Contraloría."/>
        <s v="No Solventada. En espera de que la ASF notifique el análisis de la No Solventación."/>
        <s v="No ha sido Atendida por la Contraloría."/>
        <s v="No Solventada. Se aperturó el inicio a las Investigaciones. "/>
        <m/>
        <s v="Promoción de Responsabilidad Administrativa Sancionatoria. Se notifico el Infome Individual en fecha 15/11/18, se cuenta con 30 días hábiles para notificar los inicios. Vence e 01/01/2019. "/>
        <s v="El Pliego de Observaciones será notificado a Gobierno del Estado. "/>
        <s v="No aparece en el Pliego de Observaciones "/>
        <s v="Solventada"/>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s v="Solventada. La CGE inicio los procedimientos de investigación respectivos. "/>
        <s v="Se informo a la ASF el inicio de las Investigaciones. Respuesta en Análisis por la ASF. "/>
        <s v="Sin Atender "/>
        <s v="No Solventada en la parte correctiiva y preventiva. En proceso de Solventación. "/>
        <s v="No Solventada en la parte correctiiva. En proceso de Solventación. "/>
        <s v="No Solventada en el parte Correctiva, Solventada en la parte Preventiva.  Siguen solicitando la documentación comprobatoria y justificativa de los controles de los acarreos y en su caso el Inicio de las Investigaciones. "/>
        <s v="Solventada en la parte Correctiva y Prevetiva. "/>
        <s v="No Solventada en la parte Correctiva y Solventada en la parte Preventiva. Siguen solicitando la modificación al convenio de los conceptos fuera de catálogo (extraordinarios) y en su caso el Inicio de las Investigaciones. "/>
        <s v="No Solventada en la parte Correctiva y Solventada en la parte Preventiva. Siguen solicitando la documentación justificativa los conceptos incluidos en gastos indirectos (honorarios, mantenimiento y gastos de oficina) y en su caso el Inicio de las Investigaciones. "/>
        <s v="No Solventada en la parte Correctiva y Solventada en la parte Preventiva.  Siguen solicitando la autorización por parte de la SFP para la elaboración de la BEOP Convencional, porque la presentada de manera electrónica se encontraba desfasada y en su caso el Inicio de las Investigaciones. "/>
        <s v="Pendiente la autorización del pago de la obra por parte de la SHCP; una vez notificado el pliego se cuenta con 30 días para presentar información de solventación y evitar el reintgro. "/>
        <s v="Solventada. Se realizo e reintegro de los rendimientos en fecha 21 de septiembre de 2018 por la cantidad de $20,900.00 (a la fecha del cierre de auditoría la cuenta bancaria aún contaba con saldo)."/>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s v="Se publica el Informe Individual de la Fiscalización Superior. En espera de que sea notificado. "/>
        <s v="EN PROCESO DE SOLVENTACION" u="1"/>
        <s v="EN ESPERA DE RESPUESTA" u="1"/>
        <s v="Con oficio núm. OFICIO CM/SFI/04/0763/2018, se atendio el 2do requerimiento de información. Con oficios núm.  CM/SFI/05/0790/2018 (Convenios Modificatorios) y CM/SFI/05/0811/2018 del 07 de mayo (doc. Adicionales del proveedor)" u="1"/>
        <s v="Con oficio CM/SFI/04/0650/2018, fue remitida la inf. solicitada por la autoridad. En espera de respuesta por parte del ORFIS. "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SUBFISCAE" refreshedDate="43451.754402546299" createdVersion="6" refreshedVersion="6" minRefreshableVersion="3" recordCount="149">
  <cacheSource type="worksheet">
    <worksheetSource ref="A1:AS151" sheet="2018 y 2019"/>
  </cacheSource>
  <cacheFields count="33">
    <cacheField name="ENTE AUDITOR" numFmtId="0">
      <sharedItems count="4">
        <s v="ASF"/>
        <s v="SFP-CGE"/>
        <s v="ASF-CGE/GOBIERNO DEL ESTADO"/>
        <s v="ORFIS"/>
      </sharedItems>
    </cacheField>
    <cacheField name="N° DE AUDITORÍA" numFmtId="0">
      <sharedItems containsMixedTypes="1" containsNumber="1" containsInteger="1" minValue="1520" maxValue="1521"/>
    </cacheField>
    <cacheField name="FECHA DE CÉDULA" numFmtId="0">
      <sharedItems containsSemiMixedTypes="0" containsDate="1" containsString="0" containsMixedTypes="1" minDate="2016-05-04T00:00:00" maxDate="1900-01-01T03:50:04"/>
    </cacheField>
    <cacheField name="FUENTE DE FINANCIAMIENTO" numFmtId="0">
      <sharedItems count="14">
        <s v="FISM-DF"/>
        <s v="FORTAMUN-DF "/>
        <s v="CONTINGENCIAS"/>
        <s v="FORTALECE"/>
        <s v="FORTASEG"/>
        <s v="PROGRAMAS REGIONALES"/>
        <s v="FORTAFIN"/>
        <s v="Alumbrado Público"/>
        <s v="Deuda Pública"/>
        <s v="Cuenta Pública Auditoría Financiera"/>
        <s v="Cuenta Pública Auditoría a la Obra Pública"/>
        <s v="IMA"/>
        <s v="FORTAMUN-DF" u="1"/>
        <s v="SUBSEMUN " u="1"/>
      </sharedItems>
    </cacheField>
    <cacheField name="EJERCICIO AUDITADO " numFmtId="0">
      <sharedItems containsSemiMixedTypes="0" containsString="0" containsNumber="1" containsInteger="1" minValue="2015" maxValue="2017" count="3">
        <n v="2015"/>
        <n v="2016"/>
        <n v="2017"/>
      </sharedItems>
    </cacheField>
    <cacheField name="N°RESULTADO " numFmtId="0">
      <sharedItems containsMixedTypes="1" containsNumber="1" containsInteger="1" minValue="1" maxValue="34"/>
    </cacheField>
    <cacheField name="DESCRIPCIÓN" numFmtId="0">
      <sharedItems longText="1"/>
    </cacheField>
    <cacheField name="TIPO DE RESULTADO" numFmtId="0">
      <sharedItems count="3">
        <s v="OBSERVACIÓN"/>
        <s v="RECOMENDACIÓN"/>
        <s v="RESULTADO"/>
      </sharedItems>
    </cacheField>
    <cacheField name="SI" numFmtId="0">
      <sharedItems containsBlank="1"/>
    </cacheField>
    <cacheField name="NO" numFmtId="0">
      <sharedItems containsBlank="1"/>
    </cacheField>
    <cacheField name="R" numFmtId="0">
      <sharedItems containsBlank="1" containsMixedTypes="1" containsNumber="1" minValue="1.1000000000000001" maxValue="9.1"/>
    </cacheField>
    <cacheField name="TIPO DE OBSERVACION" numFmtId="0">
      <sharedItems containsBlank="1" count="11">
        <s v="Financiera"/>
        <s v="Técnica a la Obra Pública"/>
        <s v="Recomendación "/>
        <s v="Financiera y de Obra Pública"/>
        <s v="Obra Pública "/>
        <s v="Administrativa"/>
        <m/>
        <s v="Financiera y Administrativa"/>
        <s v="Técnica y Financiera "/>
        <s v="Administrativa y Financiera "/>
        <s v="Legalidad "/>
      </sharedItems>
    </cacheField>
    <cacheField name="CLAVE" numFmtId="0">
      <sharedItems containsBlank="1"/>
    </cacheField>
    <cacheField name="CORRECTIVAS" numFmtId="0">
      <sharedItems containsBlank="1" longText="1"/>
    </cacheField>
    <cacheField name="N° SOLV OBSER." numFmtId="0">
      <sharedItems containsBlank="1"/>
    </cacheField>
    <cacheField name="PREVENTIVAS" numFmtId="0">
      <sharedItems containsBlank="1" longText="1"/>
    </cacheField>
    <cacheField name="N° SOLV PREV." numFmtId="0">
      <sharedItems containsBlank="1"/>
    </cacheField>
    <cacheField name="MONTO OBSERVADO" numFmtId="0">
      <sharedItems containsBlank="1" containsMixedTypes="1" containsNumber="1" minValue="0" maxValue="134393051"/>
    </cacheField>
    <cacheField name="MONTO SOLVENTADO " numFmtId="0">
      <sharedItems containsBlank="1" containsMixedTypes="1" containsNumber="1" minValue="0" maxValue="84194187.400000006"/>
    </cacheField>
    <cacheField name="MONTO PENDIENTE DE SOLVENTAR" numFmtId="0">
      <sharedItems containsBlank="1" containsMixedTypes="1" containsNumber="1" minValue="0" maxValue="134393051"/>
    </cacheField>
    <cacheField name="REINTEGROS AL H. AYUNTAMIENTO" numFmtId="0">
      <sharedItems containsMixedTypes="1" containsNumber="1" minValue="0" maxValue="172000"/>
    </cacheField>
    <cacheField name="ÁREA OBSERVADA" numFmtId="0">
      <sharedItems/>
    </cacheField>
    <cacheField name="N° OFICIO DE RESPUESTA DEL ÁREA" numFmtId="0">
      <sharedItems containsBlank="1"/>
    </cacheField>
    <cacheField name="FECHA" numFmtId="0">
      <sharedItems containsDate="1" containsBlank="1" containsMixedTypes="1" minDate="2018-02-09T00:00:00" maxDate="2018-09-18T00:00:00"/>
    </cacheField>
    <cacheField name="ÚLTIMO OFICIO DEL ENTE FISCALIZADOR " numFmtId="0">
      <sharedItems containsBlank="1"/>
    </cacheField>
    <cacheField name="FECHA2" numFmtId="0">
      <sharedItems containsDate="1" containsBlank="1" containsMixedTypes="1" minDate="2018-02-08T00:00:00" maxDate="2018-11-24T00:00:00"/>
    </cacheField>
    <cacheField name="ÚLTIMO OFICIO AL ENTE FISCALIZADOR " numFmtId="0">
      <sharedItems containsBlank="1"/>
    </cacheField>
    <cacheField name="DIRIGIDO" numFmtId="0">
      <sharedItems containsBlank="1"/>
    </cacheField>
    <cacheField name="FECHA DE OFICIO" numFmtId="0">
      <sharedItems containsDate="1" containsBlank="1" containsMixedTypes="1" minDate="2017-07-18T00:00:00" maxDate="2018-12-13T00:00:00"/>
    </cacheField>
    <cacheField name="FECHA DE ENTREGA" numFmtId="0">
      <sharedItems containsDate="1" containsBlank="1" containsMixedTypes="1" minDate="2017-08-03T00:00:00" maxDate="2018-12-13T00:00:00"/>
    </cacheField>
    <cacheField name="PROCESO DE INVESTIGACIÓN" numFmtId="0">
      <sharedItems count="5">
        <s v="CONCLUIDO "/>
        <s v="INICIADO"/>
        <s v="No Aplica "/>
        <s v="Sin iniciar"/>
        <s v="No aplica"/>
      </sharedItems>
    </cacheField>
    <cacheField name="NO. EXPEDIENTE INICIO DE INVESTIGACIONES" numFmtId="0">
      <sharedItems containsBlank="1"/>
    </cacheField>
    <cacheField name="STATU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6">
  <r>
    <x v="0"/>
    <n v="1521"/>
    <d v="2018-01-31T00:00:00"/>
    <s v="FISM-DF"/>
    <n v="2015"/>
    <x v="0"/>
    <n v="4"/>
    <s v="15-D-30193-14-1521-06-001"/>
    <s v="Se presume un probable daño o perjuicio o ambos a la Hacienda Pública Federal por un monto de 19,078.97 pesos (diecinueve mil setenta y ocho pesos 97/100 M.N), por no haber aplicado, a la fecha de la auditoría, los recursos reintegrados a la cuenta específica del Fondo de Aportaciones para la Infraestructura Social Municipal y de las Demarcaciones Territoriales del Distrito Federal en los objetivos establecidos en la Ley de Coordinación Fiscal."/>
    <s v="Financiera"/>
    <x v="0"/>
    <x v="0"/>
    <s v="Se presume un probable daño o perjuicio o ambos a la Hacienda Pública Federal por un monto de 19,078.97 pesos. (Aplicación de intereses generados en la cuenta bancaria)."/>
    <m/>
    <s v="No aplica"/>
    <m/>
    <n v="19078.97"/>
    <n v="0"/>
    <n v="19078.97"/>
    <s v="Tesorería "/>
    <s v="No aplica"/>
    <s v="No aplica"/>
    <s v="USIT/1099/2017"/>
    <d v="2018-02-08T00:00:00"/>
    <s v="P.M./262/2017 y CM/1667/2017"/>
    <s v="Lic. Aldo Gerardo Martínez Gómez Director de Responsabilidades de la ASF "/>
    <d v="2017-09-07T00:00:00"/>
    <d v="2017-09-15T00:00:00"/>
    <s v="CONCLUIDO "/>
    <s v="D-SRAyP/004/2016 - Tesorero y D-SRAyP/005/2016 - D. Obras Públicas."/>
    <n v="0"/>
    <x v="0"/>
  </r>
  <r>
    <x v="0"/>
    <n v="1521"/>
    <d v="2018-01-31T00:00:00"/>
    <s v="FISM-DF"/>
    <n v="2015"/>
    <x v="0"/>
    <n v="8"/>
    <s v="15-D-30193-14-1521-06-002"/>
    <s v="Se presume un probable daño o perjuicio o ambos a la Hacienda Pública Federal por un monto de 3,427,856.61 pesos (tres millones cuatrocientos veintisiete mil ochocientos cincuenta y seis pesos 61/100 M.N.), por no haber aplicado la totalidad de los recursos disponibles al de 30 de junio de 2016 del FISMDF 2015, más los rendimientos generados hasta la aplicación de los recursos del fondo, lo que originó que la población objetivo no recibiera oportunamente los beneficios programados, de acuerdo con la Ley de Coordinación Fiscal y los Lineamientos Generales para la Operación del Fondo de Aportaciones para la Infraestructura Social."/>
    <s v="Financiera"/>
    <x v="0"/>
    <x v="0"/>
    <s v="Se presume un probable daño o perjuicio o ambos a la Hacienda Pública Federal por un monto de 3,427,856.61 pesos. (Pagos que no se habían realizado al termino de la auditoría-Subejercicio)."/>
    <m/>
    <s v="No aplica"/>
    <m/>
    <n v="3427856.61"/>
    <n v="0"/>
    <n v="3427856.61"/>
    <s v="Tesorería "/>
    <s v="No aplica"/>
    <s v="No aplica"/>
    <s v="USIT/1099/2017"/>
    <d v="2018-02-08T00:00:00"/>
    <s v="P.M./325/2017 y CM/1944/2017"/>
    <s v="Lic. Miguel Ángel Luna López Director de Responsabilidades de la ASF"/>
    <d v="2017-10-12T00:00:00"/>
    <d v="2017-10-20T00:00:00"/>
    <s v="CONCLUIDO "/>
    <s v="D-SRAyP/004/2016 - Tesorero y D-SRAyP/005/2016 - D. Obras Públicas."/>
    <n v="0"/>
    <x v="0"/>
  </r>
  <r>
    <x v="0"/>
    <n v="1520"/>
    <d v="2018-01-31T00:00:00"/>
    <s v="FORTAMUN-DF "/>
    <n v="2015"/>
    <x v="0"/>
    <n v="4"/>
    <s v="15-D-30193-14-1520-06-001"/>
    <s v="Se presume un probable daño o perjuicio o ambos a la Hacienda Pública Federal por un monto de 15,902.70 pesos (quince mil novecientos dos pesos 70/100 M.N.), por no haber aplicado, a la fecha de la auditoría, los recursos reintegrados a la cuenta específica del Fondo de Aportaciones para el Fortalecimiento de los Municipios y de las Demarcaciones Territoriales del Distrito Federal a los objetivos establecidos en la Ley de Coordinación Fiscal."/>
    <s v="Financiera"/>
    <x v="0"/>
    <x v="0"/>
    <s v="Se presume un probable daño o perjuicio o ambos a la Hacienda Pública Federal por un monto de 15,902.70 pesos (quince mil novecientos dos pesos 70/100 M.N.), por no haber aplicado, a la fecha de la auditoría, los recursos reintegrados. (Aplicación de intereses generados en la cuenta bancaria)."/>
    <m/>
    <s v="No aplica"/>
    <m/>
    <n v="15902.7"/>
    <n v="0"/>
    <n v="15902.7"/>
    <s v="Tesorería "/>
    <s v="No aplica"/>
    <s v="No aplica"/>
    <s v="USIT/1099/2017"/>
    <d v="2018-02-08T00:00:00"/>
    <s v="P.M./327/2017 y CM/1945/2017"/>
    <s v="Lic. Miguel Ángel Luna López Director de Responsabilidades de la ASF"/>
    <d v="2017-10-12T00:00:00"/>
    <d v="2017-10-20T00:00:00"/>
    <s v="CONCLUIDO "/>
    <s v="D-SRAyP/006/2016 - Tesorero y D-SRAyP/007/2016 - D. Obras Públicas."/>
    <n v="0"/>
    <x v="0"/>
  </r>
  <r>
    <x v="0"/>
    <n v="1520"/>
    <d v="2018-01-31T00:00:00"/>
    <s v="FORTAMUN-DF "/>
    <n v="2015"/>
    <x v="0"/>
    <n v="6"/>
    <s v="15-D-30193-14-1520-06-002"/>
    <s v="Se presume un probable daño o perjuicio o ambos a la Hacienda Pública Federal por un monto de 4,836,197.31 pesos (cuatro millones ochocientos treinta y seis mil ciento noventa y siete pesos 31/100 M.N.), por no haber aplicado la totalidad de los recursos disponibles al 30 de junio de 2016 del FORTAMUN-DF 2015, más los rendimientos generados hasta la aplicación de los recursos del fondo, lo que originó que no se recibieran oportunamente los beneficios programados, de acuerdo con la Ley de Coordinación Fiscal."/>
    <s v="Financiera"/>
    <x v="0"/>
    <x v="0"/>
    <s v="Se presume un probable daño o perjuicio o ambos a la Hacienda Pública Federal por un monto de 4,836,197.31 pesos (cuatro millones ochocientos treinta y seis mil ciento noventa y siete pesos 31/100 M.N.), por no haber aplicado la totalidad de los recursos disponibles al 30 de junio de 2016. (Pagos que no se habían realizado al termino de la auditoría-Subejercicio)."/>
    <m/>
    <s v="No aplica"/>
    <m/>
    <n v="4836197.3099999996"/>
    <n v="0"/>
    <n v="4836197.3099999996"/>
    <s v="Tesorería "/>
    <s v="No aplica"/>
    <s v="No aplica"/>
    <s v="USIT/1099/2017"/>
    <d v="2018-02-08T00:00:00"/>
    <s v="P.M./212/2017 y CM/1251/2017"/>
    <s v="Lic. Aldo Gerardo Martínez Gómez Director de Responsabilidades y Lic. Salím Arturo Orci Mgaña Auditor Especial Gasto Federalizado de la ASF "/>
    <d v="2017-07-18T00:00:00"/>
    <d v="2017-08-03T00:00:00"/>
    <s v="CONCLUIDO "/>
    <s v="D-SRAyP/006/2016 - Tesorero y D-SRAyP/007/2016 - D. Obras Públicas."/>
    <n v="0"/>
    <x v="0"/>
  </r>
  <r>
    <x v="1"/>
    <s v="VER/CONTINGENCIASFF-VERACRUZ16"/>
    <d v="2016-05-04T00:00:00"/>
    <s v="CONTINGENCIAS"/>
    <n v="2015"/>
    <x v="1"/>
    <n v="3"/>
    <m/>
    <s v="Incumplimiento a los requerimentos de Información y/o documentación (FaItante de documentación comprobatoria). De la revisión documental realizada a la Información Integrada en el Expediente Unitario de Obra proporcionado por la Secretaría de Infraestructura y Obras públicas del estado de Veracruz, para la realización de la auditoría VER/CONTINGENCIAS FF-VERACRUZ/16, referente a la obra que se  seleccionó en la muestra para la presente auditoría, del cuyo objeto del contrato es Construcción de Núcleo de Desarrollo Social y Humano en la Localidad de las Amapolas I del Municipio de Veracruz, Ver.; adjudicado al 5 de noviembre del 2015 al contratista Emporio Once, S.A. de C.V. bajo la modalidad de Adjudicación Directa, por $12,000,000.00 y periodo de ejecución del 9 de noviembre de 2015 al 6 de mayo de 2016, se observó la falta de documentación comprobatoria justificativa que ampare la correcta ejecución y terminación de las obras contratadas."/>
    <s v="Técnica a la Obra Pública"/>
    <x v="0"/>
    <x v="0"/>
    <s v="Integrar los Expedientes Unitarios de obra, toda la información y documentación faltante, que acredite la correcta ejecución de los trabajos."/>
    <m/>
    <s v="Deberá realizar las acciones que considere pertinentes para evitar la recurrencia de este tipo de observaciones."/>
    <n v="1"/>
    <n v="5264255.04"/>
    <n v="5264255.04"/>
    <n v="0"/>
    <s v="Direccion de Obras Públicas"/>
    <s v="DPPDU/268/18"/>
    <d v="2018-07-18T00:00:00"/>
    <s v="CGE/DGFFF/1472/06/2018"/>
    <d v="2018-07-11T00:00:00"/>
    <s v="CM/SFI/07/1330/2018"/>
    <s v="M.A. Taurino Caamaño Quitano Director a Fondos Federales de la CGE "/>
    <d v="2018-07-18T00:00:00"/>
    <d v="2018-07-20T00:00:00"/>
    <s v="CONCLUIDO "/>
    <s v="D-SRAyP/010/2016 - Tesorero y D-SRAyP/011/2016 - D. Obras Públicas."/>
    <n v="0"/>
    <x v="1"/>
  </r>
  <r>
    <x v="1"/>
    <s v="VER/CONTINGENCIASFF-VERACRUZ16"/>
    <d v="2016-05-04T00:00:00"/>
    <s v="CONTINGENCIAS"/>
    <n v="2015"/>
    <x v="1"/>
    <n v="7"/>
    <m/>
    <s v="Incumplimiento a los requerlmlentol de Información y/o documentación (FaItante de documentación comprobatoria). De la revisión documental realizada 8 la información integrada en el Expediente UnitarIo de Obra proporcionado por el H. AyuntamIento de Veracruz, Ver., pera la realización de la audltorla VERlCONllNGENCIASFF-VERACRUZ/16, referente ala_x000a_obra que se seleccionó en la muestra para la presente auditorla, del contrato número DOP-CONTINVER 2-119/15 cuyo objeto del contrato es ·Construcción de Núcleo de Desarrollo Social y Humano Matamoros 11 del Municipio de Ver.; a*dlcado el6 de noviembre al contratista Emporio Once, S.A. de C.V.&quot; bajo la modalidad de Adjudicación Directa, por $21,000,000.00 I.VA Incluido, y un periodo de ejecución del 9 de noviembre de 2015 al 6 de mayo de 2016. Al respecto, se observó que existe faltante de documentación comprobatoria y justmcativa que ampare la conecta ejecuci6n y terminación de las obras_x000a_contratadas."/>
    <s v="Técnica a la Obra Pública"/>
    <x v="0"/>
    <x v="0"/>
    <s v="Integrar los Expedientes Unitarios de obra, toda la información y documentación faltante, que acredite la correcta ejecución de los trabajos."/>
    <m/>
    <s v="Deberá realizar las acciones que considere pertinentes para evitar la recurrencia de este tipo de observaciones."/>
    <n v="1"/>
    <n v="9987388.3000000007"/>
    <n v="9987388.3000000007"/>
    <n v="0"/>
    <s v="Direccion de Obras Públicas"/>
    <s v="DPPDU/268/18"/>
    <d v="2018-07-18T00:00:00"/>
    <s v="CGE/DGFFF/1472/06/2018"/>
    <d v="2018-07-11T00:00:00"/>
    <s v="CM/SFI/07/1330/2018"/>
    <s v="M.A. Taurino Caamaño Quitano Director a Fondos Federales de la CGE "/>
    <d v="2018-07-18T00:00:00"/>
    <d v="2018-07-20T00:00:00"/>
    <s v="CONCLUIDO "/>
    <s v="D-SRAyP/010/2016 - Tesorero y D-SRAyP/011/2016 - D. Obras Públicas."/>
    <n v="0"/>
    <x v="1"/>
  </r>
  <r>
    <x v="1"/>
    <s v="VER/FORTALECE-VERACRUZ/17 "/>
    <d v="2017-09-26T00:00:00"/>
    <s v="FORTALECE"/>
    <n v="2016"/>
    <x v="2"/>
    <n v="1"/>
    <m/>
    <s v="Del análisis a la documentación comprobatoria y justificativa, consistente en contratos, facturas, pólizas de ingreso y de egreso de 7 obras autorizadas y ejecutadas por contrato con recursos federales del FORTALECE en el ejercicio presupuestal 2016, se observó que dicha documentación comprobatoria cumplió con las disposiciones fiscales, sin embargo, se contrató que no presento el sello de “operado” que indique el nombre del programa y el proyecto, el origen de los recursos y el ejercicio fiscal a que corresponde el gasto; asimismo no incluyeron la leyenda: “Este programa es público, ajeno a cualquier partido político. Queda prohibido el uso para fines distintos a los establecidos en el programa”, ni tampoco “Esta obra fue realizada con recursos federales del Gobierno de la Republica”. "/>
    <s v="Financiera"/>
    <x v="0"/>
    <x v="0"/>
    <s v="Deberá realizar las acciones que considere pertinentes para que la documentación que genere consitente en contratos, facturas, pólizas, incluyan el sello &quot;OPERADO&quot;, asimismo que toda la documentación oficial contenga la leyenda &quot;Este pograma es público ajeno a cualquier partido político. Queda prohibido el uso para fines distintos a los establecidos en el programa&quot; y &quot;Estáobra fue realziada con recursos federales&quot;. "/>
    <m/>
    <s v="Deberá realizar las acciones que considere pertinentes para evitar la recurrencia de este tipo de observaciones."/>
    <m/>
    <s v="Sin cuantificar "/>
    <s v="Sin cuantificar "/>
    <s v="Sin cuantificar "/>
    <s v="Tesorería "/>
    <s v="N/A"/>
    <s v="N/A"/>
    <s v="CGE/DGFFF/1473/06/2018"/>
    <d v="2018-06-29T00:00:00"/>
    <s v="CM/SFI/08/1444/2018 "/>
    <s v="M.A. Taurino Caamaño Quitano Director a Fondos Federales de la CGE "/>
    <d v="2018-08-03T00:00:00"/>
    <d v="2018-08-06T00:00:00"/>
    <s v="INICIADO"/>
    <s v="PDA-SRAyP/008/2017"/>
    <n v="0"/>
    <x v="2"/>
  </r>
  <r>
    <x v="1"/>
    <s v="VER/FORTALECE-VERACRUZ/17 "/>
    <d v="2017-09-26T00:00:00"/>
    <s v="FORTALECE"/>
    <n v="2016"/>
    <x v="2"/>
    <n v="2"/>
    <m/>
    <s v=" Pagos en exceso (duplicidad de pago por; conceptos incluidos en precios unitarios de catálogo). De los contratos números DOP-FORTALECE-037/16, DOP-FORTALECE-038/16 y DOP-FORTALECE-045/16, no presento documentación soporte de los procesos de las deductivas para obtener los resultados para la aplicación de los intereses financieros, por lo que no atiende el monto observado de los pagos en exceso por $75,953.91 para la empresa Geotecnica, Control de Calidad y Construcciones, S.A. de C.V; $78,079.94 para Constructora Gaype, S.A. de C.V.; y $106,294.65 para Iver, S.A. de C.V. _x000a__x000a_"/>
    <s v="Técnica a la Obra Pública"/>
    <x v="0"/>
    <x v="0"/>
    <s v="Documentación que soporte las deductivas, por lo que no se atiende el monto observado. "/>
    <m/>
    <s v="Deberá realizar las acciones que considere pertinentes para evitar la recurrencia de este tipo de observaciones."/>
    <n v="1"/>
    <n v="260328.5"/>
    <n v="0"/>
    <n v="260328.5"/>
    <s v="Direccion de Obras Públicas"/>
    <s v="N/A"/>
    <s v="N/A"/>
    <s v="CGE/DGFFF/1473/06/2018"/>
    <d v="2018-06-29T00:00:00"/>
    <s v="CM/SFI/09/1719/2018 "/>
    <s v="M.A. Taurino Caamaño Quitano Director a Fondos Federales de la CGE "/>
    <d v="2018-09-14T00:00:00"/>
    <d v="2018-09-20T00:00:00"/>
    <s v="INICIADO"/>
    <s v="PDA-SRAyP/009/2017"/>
    <n v="12407.369999999999"/>
    <x v="3"/>
  </r>
  <r>
    <x v="1"/>
    <s v="VER/FORTALECE-VERACRUZ/17 "/>
    <d v="2017-09-26T00:00:00"/>
    <s v="FORTALECE"/>
    <n v="2016"/>
    <x v="2"/>
    <n v="4"/>
    <m/>
    <s v="Deficiencias en la ejecución y conclusión de los trabajos (obra que no se ajusta a las especificaciones técnicas). De los contratos números DOP-FORTALECE-037/16 y DOP-FORTALECE-045/16, no presento documentación soporte de los procesos de los ajustes y deductivas del precio unitario; del mismo modo no presentaron reporte fotográfico y acta de sitio que permita identificar si el detellón fue realizado conforme a las especificaciones comprometidas en el análisis de precios unitarios toda vez que no se usaron insumos como mano, cimbra metálica, alambre recocido, la cuadrilla número 22 y la camioneta de 3.5 toneladas 2008."/>
    <s v="Técnica a la Obra Pública"/>
    <x v="0"/>
    <x v="0"/>
    <s v="No Solventada"/>
    <m/>
    <s v="Solventada "/>
    <n v="1"/>
    <s v="Sin cuantificar "/>
    <s v="Sin cuantificar "/>
    <s v="Sin cuantificar "/>
    <s v="Direccion de Obras Públicas"/>
    <s v="N/A"/>
    <s v="N/A"/>
    <s v="CGE/DGFFF/1473/06/2018"/>
    <d v="2018-06-29T00:00:00"/>
    <s v="CM/SFI/09/1719/2018 "/>
    <s v="M.A. Taurino Caamaño Quitano Director a Fondos Federales de la CGE "/>
    <d v="2018-09-14T00:00:00"/>
    <d v="2018-09-20T00:00:00"/>
    <s v="INICIADO"/>
    <s v="PDA-SRAyP/009/2017"/>
    <n v="3959.98"/>
    <x v="3"/>
  </r>
  <r>
    <x v="1"/>
    <s v="VER/FORTALECE-VERACRUZ/17 "/>
    <d v="2017-09-26T00:00:00"/>
    <s v="FORTALECE"/>
    <n v="2016"/>
    <x v="2"/>
    <n v="5"/>
    <m/>
    <s v="Incumplimiento de los requisitos documentales que soportan la realización de pagos por la ejecución de obras públicas y servicios relacionados con las mismas, las estimaciones no corresponden con la secuencia y tiempos previstos en los programas pactados en el contrato. "/>
    <s v="Técnica a la Obra Pública"/>
    <x v="0"/>
    <x v="0"/>
    <s v="No Solventada"/>
    <m/>
    <s v="Solventada "/>
    <m/>
    <s v="Sin cuantificar "/>
    <s v="Sin cuantificar "/>
    <s v="Sin cuantificar "/>
    <s v="Direccion de Obras Públicas"/>
    <s v="N/A"/>
    <s v="N/A"/>
    <s v="CGE/DGFFF/1473/06/2018"/>
    <d v="2018-06-29T00:00:00"/>
    <s v="N/A"/>
    <s v="M.A. Taurino Caamaño Quitano Director a Fondos Federales de la CGE "/>
    <d v="2018-09-14T00:00:00"/>
    <d v="2018-09-20T00:00:00"/>
    <s v="INICIADO"/>
    <s v="PDA-SRAyP/009/2017"/>
    <n v="0"/>
    <x v="3"/>
  </r>
  <r>
    <x v="1"/>
    <s v="VER/FORTALECE-VERACRUZ/17 "/>
    <d v="2017-09-26T00:00:00"/>
    <s v="FORTALECE"/>
    <n v="2016"/>
    <x v="2"/>
    <n v="6"/>
    <m/>
    <s v="Incumplimiento en la elaboración, uso y  requisitado de bitácoras de obras públicas y servicios relacionados con las mimas.  "/>
    <s v="Técnica a la Obra Pública"/>
    <x v="0"/>
    <x v="0"/>
    <s v="No Solventada"/>
    <m/>
    <s v="Solventada "/>
    <m/>
    <s v="Sin cuantificar "/>
    <s v="Sin cuantificar "/>
    <s v="Sin cuantificar "/>
    <s v="Direccion de Obras Públicas"/>
    <s v="N/A"/>
    <s v="N/A"/>
    <s v="CGE/DGFFF/1473/06/2018"/>
    <d v="2018-06-29T00:00:00"/>
    <s v="N/A"/>
    <s v="M.A. Taurino Caamaño Quitano Director a Fondos Federales de la CGE "/>
    <d v="2018-09-14T00:00:00"/>
    <d v="2018-09-20T00:00:00"/>
    <s v="INICIADO"/>
    <s v="PDA-SRAyP/009/2017"/>
    <n v="0"/>
    <x v="3"/>
  </r>
  <r>
    <x v="1"/>
    <s v="VER/FORTALECE-VERACRUZ/17 "/>
    <d v="2017-09-26T00:00:00"/>
    <s v="FORTALECE"/>
    <n v="2016"/>
    <x v="2"/>
    <n v="7"/>
    <m/>
    <s v="Incumplimiento en la ejecución de obras públicas (no se aplicaron las sanciones por incumplimiento al programa establecidas en el contrato). "/>
    <s v="Técnica a la Obra Pública"/>
    <x v="0"/>
    <x v="0"/>
    <s v="No Solventada"/>
    <m/>
    <s v="Solventada "/>
    <m/>
    <s v="Sin cuantificar "/>
    <s v="Sin cuantificar "/>
    <s v="Sin cuantificar "/>
    <s v="Direccion de Obras Públicas"/>
    <s v="N/A"/>
    <s v="N/A"/>
    <s v="CGE/DGFFF/1473/06/2018"/>
    <d v="2018-06-29T00:00:00"/>
    <s v="N/A"/>
    <s v="M.A. Taurino Caamaño Quitano Director a Fondos Federales de la CGE "/>
    <d v="2018-09-14T00:00:00"/>
    <d v="2018-09-20T00:00:00"/>
    <s v="INICIADO"/>
    <s v="PDA-SRAyP/009/2017"/>
    <n v="0"/>
    <x v="3"/>
  </r>
  <r>
    <x v="0"/>
    <s v="1689-DS-GF"/>
    <d v="2017-03-08T00:00:00"/>
    <s v="FORTAMUN-DF"/>
    <n v="2016"/>
    <x v="3"/>
    <n v="8"/>
    <m/>
    <s v="Se presume un probable daño o perjuicio o ambos a la Hacienda Pública Federal por un monto de 3,241,537.63 pesos (tres millones doscientos cuarenta y un mil quinientos treinta y siete pesos 63/100 M.N.), más los intereses generados, por no haber aplicado a la fecha de la auditoría los recursos no pagados al 31 de enero de 2017 del Fondo de Aportaciones para el Fortalecimiento de los Municipios y de las Demarcaciones Territoriales del Distrito Federal correspondientes al ejercicio fiscal 2016 en los objetivos del fondo, de acuerdo con la Ley de Coordinación Fiscal."/>
    <s v="Financiera"/>
    <x v="0"/>
    <x v="0"/>
    <s v="Se presume un probable daño o perjuicio o ambos a la Hacienda Pública Federal por un monto de 3,241,537.63 pesos. (Pagos no realizados al termino de la auditoría-Subejercicio)."/>
    <m/>
    <s v="No aplica"/>
    <m/>
    <n v="3241537.63"/>
    <n v="3152243.2399999998"/>
    <n v="89294.39"/>
    <s v="Tesorería y Obras Públicas "/>
    <s v="No aplica"/>
    <s v="No aplica"/>
    <s v="DGARFT&quot;D&quot;/0500/2018"/>
    <d v="2018-04-09T00:00:00"/>
    <s v="CM/SFI/04/0737/2018"/>
    <s v="L.C. LUCIO ARTURO LÓPEZ ÁVILA DIRECTOR GENERAL DE AUDITORIA A LOS RECURSOS FEDERALES TRANSFERIDOS &quot;D&quot; DE LA AUDITORIA SUPERIOR DE LA FEDERACIÓN "/>
    <d v="2018-04-23T00:00:00"/>
    <d v="2018-04-24T00:00:00"/>
    <s v="CONCLUIDO "/>
    <s v="D-SRAyP/004/2017 - Tesorería, D-SRAyP/005/2017 D. Obras Públicas y D-SRAyP/006/2017 D. Servicios Generales y Adquisiciones."/>
    <n v="0"/>
    <x v="4"/>
  </r>
  <r>
    <x v="0"/>
    <s v="1689-DS-GF"/>
    <d v="2017-03-08T00:00:00"/>
    <s v="FORTAMUN-DF"/>
    <n v="2016"/>
    <x v="4"/>
    <n v="26"/>
    <m/>
    <s v="Se presume un probable daño o perjuicio o ambos a la Hacienda Pública Federal por un monto de 2,000,987.03 pesos (dos millones novecientos ochenta y siete pesos 03/100 M.N.), más los intereses generados desde su disposición hasta su reintegro en la cuenta del fondo, por pagar con recursos del Fondo de Aportaciones para el Fortalecimiento de los Municipios y de las Demarcaciones Territoriales del Distrito Federal 2016, la obra denominada &quot;Construcción de línea de presión para cárcamo de bombeo Floresta Norte 1a. etapa&quot; con número de contrato DOP-FORTAMUN-DF-053/16, que no está concluida ni operando, por lo que no se cumplió con el beneficio programado; en su caso, deberán ser acreditados ante este órgano de fiscalización con la evidencia documental de su destino y aplicación en los objetivos del fondo, de acuerdo con la Ley de Coordinación Fiscal."/>
    <s v="Técnica a la Obra Pública"/>
    <x v="0"/>
    <x v="0"/>
    <s v="Se presume un probable daño o perjuicio o ambos a la Hacienda Pública Federal por un monto de 2,000,987.03 pesos (Obra de Cárcamo). "/>
    <m/>
    <s v="No aplica"/>
    <m/>
    <n v="2000987.03"/>
    <n v="0"/>
    <n v="2000987.03"/>
    <s v="Obras Públicas "/>
    <s v="No aplica"/>
    <s v="No aplica"/>
    <s v="DGARFT&quot;D&quot;/0393/2018"/>
    <d v="2018-03-20T00:00:00"/>
    <s v="CM/SFI/04/0701/2018"/>
    <s v="L.C. LUCIO ARTURO LÓPEZ ÁVILA DIRECTOR GENERAL DE AUDITORIA A LOS RECURSOS FEDERALES TRANSFERIDOS &quot;D&quot; DE LA AUDITORIA SUPERIOR DE LA FEDERACIÓN "/>
    <d v="2018-04-23T00:00:00"/>
    <d v="2018-04-24T00:00:00"/>
    <s v="CONCLUIDO "/>
    <s v="D-SRAyP/004/2017 - Tesorería, D-SRAyP/005/2017 D. Obras Públicas y D-SRAyP/006/2017 D. Servicios Generales y Adquisiciones."/>
    <n v="0"/>
    <x v="5"/>
  </r>
  <r>
    <x v="0"/>
    <s v="1689-DS-GF"/>
    <d v="2017-03-08T00:00:00"/>
    <s v="FORTAMUN-DF"/>
    <n v="2016"/>
    <x v="5"/>
    <n v="27"/>
    <m/>
    <s v="Se presume un probable daño o perjuicio o ambos a la Hacienda Pública Federal por un monto de 15,618.19 pesos (quince mil seiscientos dieciocho pesos 19/100 M.N.), más los intereses generados, por no haber aplicado a la fecha de la auditoría los recursos reintegrados en la cuenta específica del Fondo de Aportaciones para el Fortalecimiento de los Municipios y de las Demarcaciones Territoriales del Distrito Federal 2016, en los objetivos establecidos en la_x000a_Ley de Coordinación Fiscal. "/>
    <s v="Financiera"/>
    <x v="0"/>
    <x v="0"/>
    <s v="Se presume un probable daño o perjuicio o ambos a la Hacienda Pública Federal por un monto de 15,618.19 pesos (Aplicación de los intereses). "/>
    <n v="1"/>
    <s v="No aplica"/>
    <m/>
    <n v="15618.19"/>
    <n v="15618.19"/>
    <n v="0"/>
    <s v="Tesorería "/>
    <s v="No aplica"/>
    <s v="No aplica"/>
    <s v="AEGF/1643/2018"/>
    <d v="2018-04-30T00:00:00"/>
    <s v="No Aplica"/>
    <s v="No Aplica"/>
    <s v="No Aplica"/>
    <s v="No Aplica"/>
    <s v="CONCLUIDO "/>
    <s v="D-SRAyP/004/2017 - Tesorería, D-SRAyP/005/2017 D. Obras Públicas y D-SRAyP/006/2017 D. Servicios Generales y Adquisiciones."/>
    <n v="0"/>
    <x v="6"/>
  </r>
  <r>
    <x v="0"/>
    <s v="1689-DS-GF"/>
    <d v="2017-03-08T00:00:00"/>
    <s v="FORTAMUN-DF"/>
    <n v="2016"/>
    <x v="6"/>
    <n v="34"/>
    <m/>
    <s v="Para que el municipio de Veracruz, Veracruz de Ignacio de la Llave, implemente las acciones necesarias para fortalecer el cumplimiento de metas y objetivos y el establecimiento de indicadores estratégicos y de gestión, a fin de ejercer con eficacia y eficiencia, los recursos del fondo. Los términos de esta recomendación y los mecanismos para su atención fueron acordados con la entidad fiscalizada."/>
    <s v="Recomendación "/>
    <x v="1"/>
    <x v="1"/>
    <s v="Para que el municipio de Veracruz, Veracruz de Ignacio de la Llave, implemente las acciones necesarias para fortalecer el cumplimiento de metas y objetivos y el establecimiento de indicadores estratégicos y de gestión, a fin de ejercer con eficacia y eficiencia, los recursos del fondo. "/>
    <m/>
    <s v="No aplica"/>
    <m/>
    <n v="0"/>
    <n v="0"/>
    <n v="0"/>
    <s v="Contraloría "/>
    <s v="No aplica"/>
    <s v="No aplica"/>
    <s v="OAESII/0365/2018"/>
    <d v="2018-08-24T00:00:00"/>
    <s v="No Aplica"/>
    <s v="No Aplica"/>
    <s v="No Aplica"/>
    <s v="No Aplica"/>
    <s v="No Aplica "/>
    <s v="No Aplica "/>
    <n v="0"/>
    <x v="7"/>
  </r>
  <r>
    <x v="0"/>
    <s v="1690-DS-GF"/>
    <d v="2018-07-31T00:00:00"/>
    <s v="FISM-DF"/>
    <n v="2016"/>
    <x v="7"/>
    <n v="8"/>
    <m/>
    <s v="Se presume un probable daño o perjuicio o ambos a la Hacienda Pública Federal por un monto de 9,536,346.00 pesos (nueve millones quinientos treinta y seis mil trescientos cuarenta y seis pesos 00/100 M.N.), más los intereses generados, por no haber aplicado a la fecha de la auditoría los recursos no pagados al 31 de enero de 2017 del Fondo de Aportaciones para la Infraestructura Social Municipal y de las Demarcaciones Territoriales del Distrito Federal correspondientes al Ejercicio Fiscal 2016 en los objetivos del fondo, lo que originó que la población objetivo no recibiera los beneficios programados, en infracción de la Ley de Coordinación Fiscal y de los Lineamientos Generales para la operación del Fondo de Aportaciones para la Infraestructura Social."/>
    <s v="Financiera y de Obra Pública"/>
    <x v="0"/>
    <x v="0"/>
    <s v="Se presume un probable daño o perjuicio o ambos a la Hacienda Pública Federal por un monto de 9,536,346.00 pesos."/>
    <n v="1"/>
    <s v="No aplica"/>
    <m/>
    <n v="9536346"/>
    <n v="9536346"/>
    <n v="0"/>
    <s v="Tesorería y Obras Públicas "/>
    <s v="No aplica"/>
    <s v="No aplica"/>
    <s v="AEGF/1974/2018"/>
    <d v="2018-05-24T00:00:00"/>
    <s v="No Aplica"/>
    <s v="No Aplica"/>
    <s v="No Aplica"/>
    <s v="No Aplica"/>
    <s v="CONCLUIDO "/>
    <s v="D-SRAyP/002/2017 - Tesorería "/>
    <n v="0"/>
    <x v="6"/>
  </r>
  <r>
    <x v="0"/>
    <s v="1690-DS-GF"/>
    <d v="2018-07-31T00:00:00"/>
    <s v="FISM-DF"/>
    <n v="2016"/>
    <x v="8"/>
    <n v="22"/>
    <m/>
    <s v="Se presume un probable daño o perjuicio o ambos a la Hacienda Pública Federal por un monto de 14,151,650.21 pesos (catorce millones ciento cincuenta y un mil seiscientos cincuenta pesos 21/100 M.N.) más los intereses generados desde su disposición hasta su reintegro en la cuenta del fondo, porque el municipio de Veracruz invirtió los recursos del Fondo de Aportaciones para la Infraestructura Social Municipal y de las Demarcaciones Territoriales del Distrito Federal en 7 obras suspendidas y, por lo tanto, no beneficiaron a la población objetivo y no se logró el impacto esperado; en su caso, deberán ser acreditados ante este órgano de fiscalización con la evidencia documental de su destino y aplicación en los objetivos del fondo, de acuerdo con la Ley de Coordinación Fiscal."/>
    <s v="Obra Pública "/>
    <x v="0"/>
    <x v="0"/>
    <s v="Se presume un probable daño o perjuicio o ambos a la Hacienda Pública Federal por un monto de 14,151,650.21 pesos (Las 7 obras suspendidas por falta de recursos). "/>
    <m/>
    <s v="No aplica"/>
    <m/>
    <n v="14151650.210000001"/>
    <n v="0"/>
    <n v="14151650.210000001"/>
    <s v="Tesorería y Obras Públicas "/>
    <s v="No aplica"/>
    <s v="No aplica"/>
    <s v="DGARFT&quot;D&quot;/0384/2018"/>
    <d v="2018-03-20T00:00:00"/>
    <s v="CM/SFI/04/0700/2018"/>
    <s v="L.C. LUCIO ARTURO LÓPEZ ÁVILA DIRECTOR GENERAL DE AUDITORIA A LOS RECURSOS FEDERALES TRANSFERIDOS &quot;D&quot; DE LA AUDITORIA SUPERIOR DE LA FEDERACIÓN "/>
    <d v="2018-04-23T00:00:00"/>
    <d v="2018-04-24T00:00:00"/>
    <s v="CONCLUIDO "/>
    <s v="D-SRAyP/002/2017 - Tesorería "/>
    <n v="0"/>
    <x v="8"/>
  </r>
  <r>
    <x v="0"/>
    <s v="1690-DS-GF"/>
    <d v="2018-07-31T00:00:00"/>
    <s v="FISM-DF"/>
    <n v="2016"/>
    <x v="9"/>
    <n v="28"/>
    <m/>
    <s v="Para que el municipio de Veracruz, Veracruz de Ignacio de la Llave, implemente las acciones necesarias para fortalecer el cumplimiento de metas y objetivos y el establecimiento de indicadores estratégicos y de gestión, a fin de ejercer con eficacia y eficiencia, los recursos del fondo. Los términos de esta recomendación y los mecanismos para su atención fueron acordados con la entidad fiscalizada."/>
    <s v="Recomendación "/>
    <x v="1"/>
    <x v="1"/>
    <s v="Para que el Municipio de Veracruz, Veracruz de Ignacio de la Llave, implemente las acciones necesarias para fortalecer el cumplimiento de metas y objetivos y el establecimiento de indicadores estratégicos y de gestión, a fin de ejercer con eficacia y eficiencia, los recursos del fondo."/>
    <m/>
    <s v="No aplica"/>
    <m/>
    <n v="0"/>
    <n v="0"/>
    <n v="0"/>
    <s v="Contraloría "/>
    <s v="No aplica"/>
    <s v="No aplica"/>
    <s v="OAESII/0365/2018"/>
    <d v="2018-08-24T00:00:00"/>
    <s v="No Aplica"/>
    <s v="No Aplica"/>
    <s v="No Aplica"/>
    <s v="No Aplica"/>
    <s v="No Aplica "/>
    <s v="No Aplica "/>
    <n v="0"/>
    <x v="9"/>
  </r>
  <r>
    <x v="1"/>
    <s v="VER/FORTASEG-VERACRUZ/16"/>
    <d v="2018-06-14T00:00:00"/>
    <s v="FORTASEG"/>
    <n v="2016"/>
    <x v="1"/>
    <n v="1"/>
    <m/>
    <s v="Incumplimiento a los requerimientos de información y/o documentación, de la revisión de ocho expedientes unitarios de adquisiciones y/o servicios, proporcionados por el H. Ayuntamiento de Veracruz para llevar a cabo la auditoría núm. VER/FORTASEG-VERACRUZ/16, a los recursos federales transferidos del programa de Fortalecimiento para la Seguridad (FORTASEG), del ejercicio 2016, se observó la falta de documentación comprobatoria y justificativa que ampare la correcta planeación, contratación y cumplimiento de las adquisicionesy/o servicios; los contratos se relacionan a continuación, dicho faltante de documentación se detalla en el Anexo 1."/>
    <s v="Administrativa"/>
    <x v="0"/>
    <x v="0"/>
    <s v="No Solventada "/>
    <m/>
    <s v="Solventada"/>
    <m/>
    <s v="Sin Cuantificar"/>
    <s v="Sin Cuantificar"/>
    <s v="Sin Cuantificar"/>
    <s v="Dirección de Servicios Generales / Adquisiciones "/>
    <s v="No aplica"/>
    <s v="No aplica"/>
    <s v="CGE/DGFFF/1086/05/2018"/>
    <d v="2018-06-14T00:00:00"/>
    <s v="CM/SRAyP/08/1551/2018"/>
    <s v="M.A. TAURINO CAAMAÑO QUITANO           DIRECTOR GENERAL DE FISCALIZACIÓN A FONDOS FEDERALES CONTRALORÍA GENERAL DEL ESTADO"/>
    <d v="2018-08-21T00:00:00"/>
    <d v="2018-08-23T00:00:00"/>
    <s v="INICIADO"/>
    <s v="INV/SRAyP/006/2018"/>
    <n v="0"/>
    <x v="10"/>
  </r>
  <r>
    <x v="0"/>
    <s v="1512-DS-GF "/>
    <d v="2018-05-07T00:00:00"/>
    <s v="FORTAMUN-DF"/>
    <n v="2017"/>
    <x v="10"/>
    <n v="1"/>
    <m/>
    <s v="Como parte de la revisión de la Cuenta Pública 2016 se analizó el control interno instrumentado al municipio de Veracruz, Veracruz de Ignacio de la Llave, con base en el Marco integrado de Control Interno (MICI) emitido por la Auditoría Superior de la Federación; para ello, se aplicó un cuestionario de control interno y se evalúo la documentación comprobatoria con la finalidad de contribuir proactiva y contructivamente a la mejora continua de los sistemas de control interno implementados, y una vez analizadas las evidencias documentales proporcionadas por la entidad fiscalizada se obtuvo un promedio general de 43 puntos de un total de 100 en la evaluacion practicada por componente lo que ubicó al municipio de Veracruz, Veracruz de Ignacio de la Llave en un nivel medio"/>
    <m/>
    <x v="1"/>
    <x v="2"/>
    <m/>
    <m/>
    <m/>
    <m/>
    <s v="NO APLICA"/>
    <m/>
    <m/>
    <s v="NO APLICA"/>
    <s v="No aplica"/>
    <m/>
    <m/>
    <s v="NO APLICA"/>
    <s v="No Aplica"/>
    <s v="No Aplica"/>
    <s v="No Aplica"/>
    <s v="No Aplica"/>
    <s v="Sin iniciar"/>
    <m/>
    <n v="0"/>
    <x v="11"/>
  </r>
  <r>
    <x v="0"/>
    <s v="1512-DS-GF "/>
    <d v="2018-05-07T00:00:00"/>
    <s v="FORTAMUN-DF"/>
    <n v="2017"/>
    <x v="11"/>
    <n v="2"/>
    <m/>
    <s v="Con la revisión de las cuentas por liquidar certificadas {CLC 's), estados de cuenta bancarios y recibos oficiales, se verificó que la Secretaría de Hacienda y Crédito Público (SHCP) transfirió, en tiempo y forma a la Secretaría de Finanzas y Planeación del Gobierno del Estado de Veracruz de Ignacio de la Llave (SEFIPLAN) los recursos del FORTAMUN-DF 2017 por 4,466,972,663.00 pesos, en cumplimiento de los artículos 5, y anexo 23 del Acuerdo por el que se da a conocer a los Gobiernos de las Entidades Federativas la distribución y calendarización para la ministración durante el ejercicio fiscal 2017, de los recursos correspondientes a los Ramos Generales 28 Participaciones a Entidades Federativas y Municipios, y 33 Aportaciones federales para Entidades Federativas y Municipios, publicado el 21 de diciembre 2016."/>
    <m/>
    <x v="1"/>
    <x v="2"/>
    <m/>
    <m/>
    <m/>
    <m/>
    <s v="NO APLICA"/>
    <m/>
    <m/>
    <s v="NO APLICA"/>
    <s v="No aplica"/>
    <m/>
    <m/>
    <s v="NO APLICA"/>
    <s v="No Aplica"/>
    <s v="No Aplica"/>
    <s v="No Aplica"/>
    <s v="No Aplica"/>
    <s v="Sin iniciar"/>
    <m/>
    <n v="0"/>
    <x v="11"/>
  </r>
  <r>
    <x v="0"/>
    <s v="1512-DS-GF "/>
    <d v="2018-05-07T00:00:00"/>
    <s v="FORTAMUN-DF"/>
    <n v="2017"/>
    <x v="11"/>
    <n v="3"/>
    <m/>
    <s v="Con la revisión del contrato de apertura y estados de cuenta bancarios, se verificó que la SEFIPLAN, abrió una cuenta bancaria productiva y específica para la recepción recursos del Fondo de Aportaciones para el Fortalecimiento de los Municipios y de las Demarcaciones Territoriales del Distrito Federal {FORT AMUN-DF 2017), en cumplimiento de los artículos 82, fracción IX, de la Ley Federal de Presupuesto y Responsabilidad Hacendaria; 224, párrafo cuarto, de su Reglamento; y 69, párrafo tercero de la Ley General de Contabilidad Gubernamental."/>
    <m/>
    <x v="1"/>
    <x v="2"/>
    <m/>
    <m/>
    <m/>
    <m/>
    <s v="NO APLICA"/>
    <m/>
    <m/>
    <s v="NO APLICA"/>
    <s v="No aplica"/>
    <m/>
    <m/>
    <s v="NO APLICA"/>
    <s v="No Aplica"/>
    <s v="No Aplica"/>
    <s v="No Aplica"/>
    <s v="No Aplica"/>
    <s v="Sin iniciar"/>
    <m/>
    <n v="0"/>
    <x v="11"/>
  </r>
  <r>
    <x v="0"/>
    <s v="1512-DS-GF "/>
    <d v="2018-05-07T00:00:00"/>
    <s v="FORTAMUN-DF"/>
    <n v="2017"/>
    <x v="11"/>
    <n v="4"/>
    <m/>
    <s v="Con la revisión del Acuerdo por el que se da a conocer la distribución de los recursos del FORTAMUN-DF 2017 entre los municipios del Estado de Veracruz de Ignacio de la Llave, se verificó que la SEFIPLAN del total asignado al municipio de Veracruz, Veracruz de Ignacio de la Llave por 335,863,277.00 pesos, cubrió en efectivo mensualmente conforme al calendario de las ministraciones en tiempo y forma la cantidad de 201,470,226.00 pesos, y realizó retenciones por concepto de garantía del cumplimiento de sus obligaciones de pago de derechos y aprovechamientos por concepto de agua y descargas de aguas residuales por 134,393,051 .00 pesos, en cumplimiento de los artículos 36, inciso a, párrafo segundo, y 51 de la Ley de Coordinación Fiscal."/>
    <m/>
    <x v="1"/>
    <x v="2"/>
    <m/>
    <m/>
    <m/>
    <m/>
    <s v="NO APLICA"/>
    <m/>
    <m/>
    <s v="NO APLICA"/>
    <s v="No aplica"/>
    <m/>
    <m/>
    <s v="NO APLICA"/>
    <s v="No Aplica"/>
    <s v="No Aplica"/>
    <s v="No Aplica"/>
    <s v="No Aplica"/>
    <s v="Sin iniciar"/>
    <m/>
    <n v="0"/>
    <x v="11"/>
  </r>
  <r>
    <x v="0"/>
    <s v="1512-DS-GF "/>
    <d v="2018-05-07T00:00:00"/>
    <s v="FORTAMUN-DF"/>
    <n v="2017"/>
    <x v="12"/>
    <n v="4"/>
    <s v="2017-B-30193-16-1512-08-001"/>
    <s v="Con la revisión del contrato de apertura y estados de cuenta bancarios, se constató que el municipio, administró los recursos del FORTAMUN-DF 2017 por 201,470,226.00 pesos y sus intereses generados por 33,647.38 pesos en una cuenta bancaria que no fue específica para el fondo, debido a que se detectaron ingresos ajenos del fondo por 126,815,613.41 pesos, en incumplimiento del artículo 69 de la Ley General de Contabilidad Gubernamental."/>
    <s v="Financiera"/>
    <x v="0"/>
    <x v="0"/>
    <s v="No Solventada"/>
    <m/>
    <s v="No Aplica "/>
    <m/>
    <n v="0"/>
    <n v="0"/>
    <n v="0"/>
    <s v="TESORERÍA MUNICIPAL"/>
    <s v="No. TMV/0513/2018 "/>
    <s v="No aplica"/>
    <s v="AEGR/3038/2018"/>
    <d v="2018-11-15T00:00:00"/>
    <s v="CM/SFI/05/00810/2018 "/>
    <s v="L.C. LUCIO ARTURO LÓPEZ ÁVILA DIRECTOR GENERAL DE AUDITORIA A LOS RECURSOS FEDERALES TRANSFERIDOS &quot;D&quot; DE LA AUDITORIA SUPERIOR DE LA FEDERACIÓN "/>
    <d v="2018-05-07T00:00:00"/>
    <d v="2018-05-07T00:00:00"/>
    <s v="Sin iniciar"/>
    <m/>
    <n v="0"/>
    <x v="12"/>
  </r>
  <r>
    <x v="0"/>
    <s v="1512-DS-GF "/>
    <d v="2018-05-07T00:00:00"/>
    <s v="FORTAMUN-DF"/>
    <n v="2017"/>
    <x v="13"/>
    <n v="5"/>
    <s v="2017-B-30193-16-1512-08-002"/>
    <s v="Con la revisión de los auxiliares y pólizas contables, se constató que la SEFIPLAN registró contablemente los ingresos de los recursos del FORTAMUN-DF 2017 por 4,466,972,663.00 pesos; asimismo, el municipio del total asignado por 335,863,277.00 pesos registró contablemente los ingresos líquidos por 201,470,226.00 pesos, así como los recursos afectados por las obligaciones contraídas por el municipio por 134,393,051.00 pesos y los intereses generados por 33,647.38 pesos; sin embargo, no se acreditó que se tengan registros contables de los egresos específicos del FORTAMUN-DF 2017, en incumplimiento de los artículos 44 y 70, fracción I de la Ley General de Contabilidad Gubernamental."/>
    <s v="Financiera"/>
    <x v="0"/>
    <x v="0"/>
    <s v="No Solventada"/>
    <m/>
    <s v="No Aplica "/>
    <m/>
    <n v="0"/>
    <n v="0"/>
    <n v="0"/>
    <s v="TESORERÍA MUNICIPAL"/>
    <s v="No. TMV/0513/2018 "/>
    <s v="No aplica"/>
    <s v="AEGR/3038/2018"/>
    <d v="2018-11-15T00:00:00"/>
    <s v="CM/SFI/05/00810/2018 "/>
    <s v="L.C. LUCIO ARTURO LÓPEZ ÁVILA DIRECTOR GENERAL DE AUDITORIA A LOS RECURSOS FEDERALES TRANSFERIDOS &quot;D&quot; DE LA AUDITORIA SUPERIOR DE LA FEDERACIÓN "/>
    <d v="2018-05-07T00:00:00"/>
    <d v="2018-05-07T00:00:00"/>
    <s v="Sin iniciar"/>
    <m/>
    <n v="0"/>
    <x v="12"/>
  </r>
  <r>
    <x v="0"/>
    <s v="1512-DS-GF "/>
    <d v="2018-05-07T00:00:00"/>
    <s v="FORTAMUN-DF"/>
    <n v="2017"/>
    <x v="13"/>
    <n v="6"/>
    <s v="2017-B-30193-16-1512-08-002"/>
    <s v="Con la revisión de los registros contables, pólizas cheque y estados de cuenta bancarios, se constató que los recursos transferidos del FORTAMUN-DF 2017 por 201,470,226.00 pesos, los egresos realizados al 31 de diciembre de 2017 se encontraron incorporados en los registros contables, presupuestales y financieros del municipio, de los cuales se determinó que están respaldados con la documentación justificativa y comprobatoria original, que cumplió con los requisitos fiscales; sin embargo, la totalidad de la documentación no se encuentra cancelada con la leyenda 'Operado&quot;, el nombre del programa y el ejercicio fiscal correspondiente, en incumplimiento de los artículos 224, fracción VI del Reglamento de la Le ederal de Presupuesto y Responsabilidad Hacendaría; 70, fracción 11 de la Ley General de Contabilidad Gubernamental."/>
    <s v="Financiera"/>
    <x v="0"/>
    <x v="0"/>
    <s v="No Solventada"/>
    <m/>
    <s v="No Aplica "/>
    <m/>
    <s v="Sin Cuantificar"/>
    <s v="Sin Cuantificar"/>
    <s v="Sin Cuantificar"/>
    <s v="TESORERÍA MUNICIPAL"/>
    <s v="No. TMV/0513/2018 "/>
    <s v="No aplica"/>
    <s v="AEGR/3038/2018"/>
    <d v="2018-11-15T00:00:00"/>
    <s v="CM/SFI/05/00810/2018 "/>
    <s v="L.C. LUCIO ARTURO LÓPEZ ÁVILA DIRECTOR GENERAL DE AUDITORIA A LOS RECURSOS FEDERALES TRANSFERIDOS &quot;D&quot; DE LA AUDITORIA SUPERIOR DE LA FEDERACIÓN "/>
    <d v="2018-05-07T00:00:00"/>
    <d v="2018-05-07T00:00:00"/>
    <s v="Sin iniciar"/>
    <m/>
    <n v="0"/>
    <x v="12"/>
  </r>
  <r>
    <x v="0"/>
    <s v="1512-DS-GF "/>
    <d v="2018-05-07T00:00:00"/>
    <s v="FORTAMUN-DF"/>
    <n v="2017"/>
    <x v="14"/>
    <n v="7"/>
    <s v="2017-B-30193-16-1512-08-006"/>
    <s v=" De los recursos asignados al municipio, por 335,863,277.00 pesos del FORTAMUN-DF 2017, se constató que la SEFIPLAN retuvo la cantidad de 134,393,051 .00 por concepto de garantía del cumplimiento de sus obligaciones de pago de derechos y aprovechamientos por concepto de agua y descargas de agua residuales; asimismo, al municipio le fueron ministrados 201 ,470,226.00 pesos, y durante su administración se generaron intereses por 33,647.38 pesos los cuales fueron reintegrados a la TESOFE; por lo que el total disponible para el ejercicio fiscal 2017 fue de 335,896,924.38 pesos. De estos recursos, se constató que al 31 de diciembre del 2017 y a la fecha de la auditoria 31 de marzo de 2018 pagó 335,863,277.00 pesos que representaron el 100.0% del asignado, como se muestra a continuación: De lo anterior, se constató que el municipio de los recursos asignados dio prioridad al cumplimiento de pago de derechos y aprovechamientos por concepto d ag a y descarga de aguas residuales de los cuales destinó el 40.0%; el 2.6% de los recursos del fondo se destinaron a mantenimiento de infraestructura, el 57.2% de los recursos los desti ó para el pa de otros requerimientos (Energía eléctrica y Manejo de Residuos Sólidos); sin embargo, no destinó por lo menos el 20.0% de los recursos a la atención de las necesidades directamente vinculadas con la seguridad pública de sus habitantes destinando para este rubro el 0.2% de los recursos, en incumplimiento del articulo 7, fracción IX, párrafo segundo del Presupuesto de Egresos de la Federación para el ejercicio fiscal 2017."/>
    <s v="Financiera"/>
    <x v="0"/>
    <x v="0"/>
    <s v="No Solventada"/>
    <m/>
    <s v="No Aplica "/>
    <m/>
    <s v="Sin Cuantificar"/>
    <s v="Sin Cuantificar"/>
    <s v="Sin Cuantificar"/>
    <s v="TESORERÍA MUNICIPAL"/>
    <s v="No. TMV/0513/2018 "/>
    <s v="No aplica"/>
    <s v="AEGR/3038/2018"/>
    <d v="2018-11-15T00:00:00"/>
    <s v="CM/SFI/05/00810/2018 "/>
    <s v="L.C. LUCIO ARTURO LÓPEZ ÁVILA DIRECTOR GENERAL DE AUDITORIA A LOS RECURSOS FEDERALES TRANSFERIDOS &quot;D&quot; DE LA AUDITORIA SUPERIOR DE LA FEDERACIÓN "/>
    <d v="2018-05-07T00:00:00"/>
    <d v="2018-05-07T00:00:00"/>
    <s v="Sin iniciar"/>
    <m/>
    <n v="0"/>
    <x v="12"/>
  </r>
  <r>
    <x v="0"/>
    <s v="1512-DS-GF "/>
    <d v="2018-05-07T00:00:00"/>
    <s v="FORTAMUN-DF"/>
    <n v="2017"/>
    <x v="15"/>
    <n v="8"/>
    <s v="2017-A-30000-16-1512-06-001"/>
    <s v="Con la revisión de los estados de cuenta bancarios y registros contables, se constató que se realizaron retenciones de los recursos del FORTAMUN-DF 2017 asignados al municipio por parte de la SEFIPLAN por concepto de garantía del cumplimiento de sus obligaciones de pago de derechos y aprovechamientos por concepto de agua y descargas de aguas residuales por 134,393,051 .00 pesos, debido a que la Comisión Nacional del Agua (CONAGUA) solicitó se efectuaran dichas retenciones y el correspondiente pago con cargos a los recursos del FORTAMUN-DF 2017, en virtud de que el municipio tenía adeudos con una antigüedad mayor de 90 días naturales de dicho concepto; sin embargo, la SEFIPLAN no acreditó el entero de dichas retenciones a la CONAGUA, en incumplimiento del artículo 37 de la Ley de Coordinación Fiscal."/>
    <s v="Financiera"/>
    <x v="0"/>
    <x v="0"/>
    <s v="Será atendida por Gobierno del Estado "/>
    <n v="1"/>
    <s v="No Aplica "/>
    <m/>
    <n v="134393051"/>
    <n v="0"/>
    <n v="134393051"/>
    <s v="TESORERÍA MUNICIPAL"/>
    <s v="No. TMV/0513/2018 "/>
    <s v="No aplica"/>
    <s v="AEGR/3038/2018"/>
    <d v="2018-11-15T00:00:00"/>
    <s v="CM/SFI/05/00810/2018 "/>
    <s v="L.C. LUCIO ARTURO LÓPEZ ÁVILA DIRECTOR GENERAL DE AUDITORIA A LOS RECURSOS FEDERALES TRANSFERIDOS &quot;D&quot; DE LA AUDITORIA SUPERIOR DE LA FEDERACIÓN "/>
    <d v="2018-05-07T00:00:00"/>
    <d v="2018-05-07T00:00:00"/>
    <s v="Sin iniciar"/>
    <m/>
    <n v="0"/>
    <x v="13"/>
  </r>
  <r>
    <x v="0"/>
    <s v="1512-DS-GF "/>
    <d v="2018-05-07T00:00:00"/>
    <s v="FORTAMUN-DF"/>
    <n v="2017"/>
    <x v="16"/>
    <n v="9"/>
    <s v="2017-B-30193-16-1512-08-011"/>
    <s v="Con la revisión de los informes trimestrales sobre el ejercicio, destino y resultados del FORTAMUN-DF 2017 del municipio, se constató lo siguiente: El municipio cumplió con la entrega de los informes trimestrales reportados a la SHCP; sin embargo, la información financiera reportada respecto del ejercicio y destino de los recursos del FORT AMUN-DF 2017, no mostró calidad ni congruencia; por otra parte, se constató que publico los tres primeros informes en su página de internet; sin embargo, no publicó el cuarto trimestre que se reportó a la SHCP, en incumplimiento del artículo 85, fracción II, párrafo último de la Ley Federal de Presupuesto y Responsabilidad Hacendaría."/>
    <s v="Técnica a la Obra Pública"/>
    <x v="0"/>
    <x v="0"/>
    <s v="No Solventada"/>
    <m/>
    <s v="No Aplica "/>
    <m/>
    <s v="Sin Cuantificar"/>
    <s v="Sin Cuantificar"/>
    <s v="Sin Cuantificar"/>
    <s v="DIRECCIÓN DE OBRAS PÚBLICAS"/>
    <s v="No. DOPDU/137/04/2018 "/>
    <s v="No aplica"/>
    <s v="AEGR/3038/2018"/>
    <d v="2018-11-15T00:00:00"/>
    <s v="CM/SFI/06/1122/2018 "/>
    <s v="L.C. LUCIO ARTURO LÓPEZ ÁVILA DIRECTOR GENERAL DE AUDITORIA A LOS RECURSOS FEDERALES TRANSFERIDOS &quot;D&quot; DE LA AUDITORIA SUPERIOR DE LA FEDERACIÓN "/>
    <d v="2018-06-22T00:00:00"/>
    <d v="2018-06-25T00:00:00"/>
    <s v="Sin iniciar"/>
    <m/>
    <n v="0"/>
    <x v="12"/>
  </r>
  <r>
    <x v="0"/>
    <s v="1512-DS-GF "/>
    <d v="2018-05-07T00:00:00"/>
    <s v="FORTAMUN-DF"/>
    <n v="2017"/>
    <x v="17"/>
    <n v="10"/>
    <m/>
    <s v="El municipio no acreditó que dispone de un Plan Anual de Evaluación, asi como de haberlo publicado en su página de interne!; asimismo, no acreditó la realización de la evaluación del desempeño del FORTAMUN-DF 2017, en incumplimiento de los artículos 79 de la Ley General de Contabilidad Gubernamental; 110 de la Ley Federal de Responsabilidad Hacendaria; y 49, fracción V, de la Ley de Coordinación Fiscal."/>
    <s v="Técnica a la Obra Pública"/>
    <x v="0"/>
    <x v="0"/>
    <s v="No aparece en el Pliego de Observaciones "/>
    <m/>
    <s v="No Aplica "/>
    <m/>
    <s v="Sin Cuantificar"/>
    <s v="Sin Cuantificar"/>
    <s v="Sin Cuantificar"/>
    <s v="DIRECCIÓN DE OBRAS PÚBLICAS"/>
    <s v="No. DOPDU/137/04/2018 "/>
    <s v="No aplica"/>
    <s v="OASF/1277/2018"/>
    <d v="2018-11-14T00:00:00"/>
    <s v="CM/SFI/05/00810/2018 "/>
    <s v="L.C. LUCIO ARTURO LÓPEZ ÁVILA DIRECTOR GENERAL DE AUDITORIA A LOS RECURSOS FEDERALES TRANSFERIDOS &quot;D&quot; DE LA AUDITORIA SUPERIOR DE LA FEDERACIÓN "/>
    <d v="2018-05-07T00:00:00"/>
    <d v="2018-05-07T00:00:00"/>
    <s v="Sin iniciar"/>
    <m/>
    <n v="0"/>
    <x v="14"/>
  </r>
  <r>
    <x v="0"/>
    <s v="1512-DS-GF "/>
    <d v="2018-05-07T00:00:00"/>
    <s v="FORTAMUN-DF"/>
    <n v="2017"/>
    <x v="18"/>
    <n v="11"/>
    <s v="2017-B-30193-16-1512-08-010"/>
    <s v="Con la revisión de la página de interne! del municipio, se constató que la entidad fiscalizada acreditó haber hecho del conocimiento de sus habitantes al inicio del ejercicio el monto de los recursos recibidos del FORTAMUN-DF 2017, las obras y acciones por realizar, el costo y ubicación de cada una de ellas, las metas y beneficiarios; sin embargo, no presentó evidencia que acredite haber hecho del conocimiento de sus habitantes al término del ejercicio los resultados alcanzados, en incumplimiento del artículo 33, apartado b, fracción 11, inciso c, de la Ley de Coordinación Fiscal."/>
    <s v="Técnica a la Obra Pública"/>
    <x v="0"/>
    <x v="0"/>
    <s v="No Solventada"/>
    <m/>
    <s v="No Aplica "/>
    <m/>
    <s v="Sin Cuantificar"/>
    <s v="Sin Cuantificar"/>
    <s v="Sin Cuantificar"/>
    <s v="DIRECCIÓN DE OBRAS PÚBLICAS"/>
    <s v="No. DOPDU/137/04/2018 "/>
    <s v="No aplica"/>
    <s v="AEGR/3038/2018"/>
    <d v="2018-11-15T00:00:00"/>
    <s v="CM/SFI/06/1122/2018 "/>
    <s v="L.C. LUCIO ARTURO LÓPEZ ÁVILA DIRECTOR GENERAL DE AUDITORIA A LOS RECURSOS FEDERALES TRANSFERIDOS &quot;D&quot; DE LA AUDITORIA SUPERIOR DE LA FEDERACIÓN "/>
    <d v="2018-06-22T00:00:00"/>
    <d v="2018-06-25T00:00:00"/>
    <s v="Sin iniciar"/>
    <m/>
    <n v="0"/>
    <x v="12"/>
  </r>
  <r>
    <x v="0"/>
    <s v="1512-DS-GF "/>
    <d v="2018-05-07T00:00:00"/>
    <s v="FORTAMUN-DF"/>
    <n v="2017"/>
    <x v="19"/>
    <n v="13"/>
    <m/>
    <s v="Con la revisión de los registros contables, estados de cuenta bancarios y pólizas de egresos, se verificó que el municipio, no destinó recursos del FORTAMUN-DF 2017 para el pago de deuda pública."/>
    <m/>
    <x v="1"/>
    <x v="2"/>
    <m/>
    <m/>
    <m/>
    <m/>
    <s v="NO APLICA"/>
    <m/>
    <m/>
    <s v="NO APLICA"/>
    <s v="No aplica"/>
    <m/>
    <m/>
    <s v="NO APLICA"/>
    <s v="No Aplica"/>
    <s v="No Aplica"/>
    <s v="No Aplica"/>
    <s v="No Aplica"/>
    <s v="Sin iniciar"/>
    <m/>
    <n v="0"/>
    <x v="11"/>
  </r>
  <r>
    <x v="0"/>
    <s v="1512-DS-GF "/>
    <d v="2018-05-07T00:00:00"/>
    <s v="FORTAMUN-DF"/>
    <n v="2017"/>
    <x v="20"/>
    <n v="14"/>
    <m/>
    <s v="Con la revisión de los registros contables, estados de cuenta bancarios y pólizas de egresos, se verificó que el municipio, no destinó recursos del FORTAMUN-DF 2017 para el pago de nómina de seguridad pública, ya que sólo destinó recursos para adquisición de dos unidades vehiculares del citado rubro por 643,776.00 pesos, en cumplimiento del artículo 37 de la Ley de Coordinación Fiscal."/>
    <m/>
    <x v="1"/>
    <x v="2"/>
    <m/>
    <m/>
    <m/>
    <m/>
    <s v="NO APLICA"/>
    <m/>
    <m/>
    <s v="NO APLICA"/>
    <s v="No aplica"/>
    <m/>
    <m/>
    <s v="NO APLICA"/>
    <s v="No Aplica"/>
    <s v="No Aplica"/>
    <s v="No Aplica"/>
    <s v="No Aplica"/>
    <s v="Sin iniciar"/>
    <m/>
    <n v="0"/>
    <x v="11"/>
  </r>
  <r>
    <x v="0"/>
    <s v="1512-DS-GF "/>
    <d v="2018-05-07T00:00:00"/>
    <s v="FORTAMUN-DF"/>
    <n v="2017"/>
    <x v="21"/>
    <n v="14"/>
    <s v="2017-B-30193-16-1512-08-007"/>
    <s v="Con la revisión de los expedientes de 4 obras realizadas con recursos del FORTAMUN-DF 2017 por 8,726,785.67 pesos, se comprobó que 3 se adjudicaron mediante el procedimiento de invitación a cuando menos tres personas y una por adjudicación directa, de conformidad con la normativa aplicable y los montos máximos autorizados; sin embargo, el municipio no se presentó evidencia de la difusión en su página de internet de las 3 invitaciones a cuanto menos tres personas de la adjudicación de los contratos números DOP-FORTAMUN-DF-066/17, DOP-FORTAMUN-DF-070/17 y DOP-CH-FORTAMUN-DF-075/17, en incumplimiento del artículo 51 , fracción I de la Ley Obras Públicas y Servicios Relacionados con Ellas del Estado de Veracruz de Ignacio de la Llave."/>
    <s v="Técnica a la Obra Pública"/>
    <x v="0"/>
    <x v="0"/>
    <s v="No Solventada"/>
    <m/>
    <s v="No Aplica "/>
    <m/>
    <s v="Sin Cuantificar"/>
    <s v="Sin Cuantificar"/>
    <s v="Sin Cuantificar"/>
    <s v="DIRECCIÓN DE OBRAS PÚBLICAS"/>
    <s v="No. DOPDU/137/04/2018 "/>
    <s v="No aplica"/>
    <s v="AEGR/3038/2018"/>
    <d v="2018-11-15T00:00:00"/>
    <s v="CM/SFI/05/00810/2018 "/>
    <s v="L.C. LUCIO ARTURO LÓPEZ ÁVILA DIRECTOR GENERAL DE AUDITORIA A LOS RECURSOS FEDERALES TRANSFERIDOS &quot;D&quot; DE LA AUDITORIA SUPERIOR DE LA FEDERACIÓN "/>
    <d v="2018-05-07T00:00:00"/>
    <d v="2018-05-07T00:00:00"/>
    <s v="Sin iniciar"/>
    <m/>
    <n v="0"/>
    <x v="12"/>
  </r>
  <r>
    <x v="0"/>
    <s v="1512-DS-GF "/>
    <d v="2018-05-07T00:00:00"/>
    <s v="FORTAMUN-DF"/>
    <n v="2017"/>
    <x v="21"/>
    <n v="16"/>
    <m/>
    <s v="Con la revisión de los expedientes técnicos de las 4 obras ejecutadas con recursos del FORTAMUN-DF 2017, se comprobó que los contratistas participantes en los concursos para la adjudicación de los contratos de obra pública, no se encontraron impedidos o inhabilitados por disposición de la ley; los representantes legales, accionistas y demás personas que representaron a las empresas, no formaron parte de dos o más personas morales, que participaron en los mismos procesos de adjudicación; adicionalmente, se constató que las obras están amparadas en un contrato debidamente formalizado por las instancias participantes y cumplieron con los requisitos establecidos por la normativa aplicable y se presentaron las fianzas de c plimiento de los contratos, anticipos otorgados y de vicios ocultos, en tiempo y forma, en cumplimiento de los artículos 52; fracciones 111 y VII; 53; 57; y 68 de la Ley Obras Públicas y Servic· s elacionados con Ellas del Estado de Veracruz de Ignacio de la Llave."/>
    <m/>
    <x v="1"/>
    <x v="2"/>
    <m/>
    <m/>
    <m/>
    <m/>
    <s v="NO APLICA"/>
    <m/>
    <m/>
    <s v="NO APLICA"/>
    <s v="No aplica"/>
    <m/>
    <m/>
    <s v="NO APLICA"/>
    <s v="No Aplica"/>
    <s v="No Aplica"/>
    <s v="No Aplica"/>
    <s v="No Aplica"/>
    <s v="Sin iniciar"/>
    <m/>
    <n v="0"/>
    <x v="11"/>
  </r>
  <r>
    <x v="0"/>
    <s v="1512-DS-GF "/>
    <d v="2018-05-07T00:00:00"/>
    <s v="FORTAMUN-DF"/>
    <n v="2017"/>
    <x v="22"/>
    <n v="17"/>
    <m/>
    <s v="Con la revisión de los contratos, estimaciones, bitácoras, actas de entrega recepción y finiquitos de las 4 obras ejecutadas con recursos del FORTAMUN-DF 2017, se constató que en 3 casos los trabajos se ejecutaron de acuerdo a los plazos contratados y en 1 caso se presentó modificación al periodo de ejecución pactado del cual se encontró debidamente autorizado y se formalizó el convenio modificatorio correspondiente; asimismo, de las 4 obras para 2 casos los trabajos se ejecutaron de acuerdo a los montos pactados, y en 1 caso se presentó modificación por disminución, y para otro caso en aumento al monto originalmente comprometidos, respectivamente; de los cuales se encontraron debidamente autorizados y se formalizó el convenio modificatorio correspondiente, en cumplimiento de los artículos 59, 58 y 62 de la Ley Obras Públicas y Servicios Relacionados con Ellas del Estado de Veracruz de Ignacio de la Llave; 86 ,90 y 91 de su Reglamento."/>
    <m/>
    <x v="1"/>
    <x v="2"/>
    <m/>
    <m/>
    <m/>
    <m/>
    <s v="NO APLICA"/>
    <m/>
    <m/>
    <s v="NO APLICA"/>
    <s v="No aplica"/>
    <m/>
    <m/>
    <s v="NO APLICA"/>
    <s v="No Aplica"/>
    <s v="No Aplica"/>
    <s v="No Aplica"/>
    <s v="No Aplica"/>
    <s v="Sin iniciar"/>
    <m/>
    <n v="0"/>
    <x v="11"/>
  </r>
  <r>
    <x v="0"/>
    <s v="1512-DS-GF "/>
    <d v="2018-05-07T00:00:00"/>
    <s v="FORTAMUN-DF"/>
    <n v="2017"/>
    <x v="22"/>
    <n v="17"/>
    <s v="2017-B-30193-16-1512-08-007"/>
    <s v="Con la revisión de los expedientes técnicos de las 4 obras ejecutadas con recursos del FORTAMUN-DF 2017, se comprobó que para los 4 contratos con números DOP-FORTAMUN-DF-066/17, DOP-FORTAMUN-DF-070/17, DOP-CH-FORTAMUN-DF-075/17 y DOP-FORTAMUN-DF-091/17 se formalizaron las actas de entrega-recepción y los documentos donde consta el finiquito; sin embargo, dichos finiquitos de los 4 contratos carecen de la siguiente información: nombre y firma del supervisor de los trabajos por parte del municipio; descripción de los trabajos y de los datos que se consideren relevantes del contrato correspondiente; importe contractual y real del contrato, el cual deberá incluir los volúmenes realmente ejecutados de acuerdo al contrato y a los convenios celebrados; periodo de ejecución de los trabajos, precisando la fecha de inicio y terminación contractual y el plazo en que realmente se ejecutaron, incluyendo los convenios; relación de las estimaciones, indicando cómo se ejecutaron los conceptos de trabajo en cada una de ellas y los gastos aprobados, debiendo describir los créditos a favor y en contra de cada una de las partes, señalando los conceptos generales que les dieron origen y su saldo resultante, así como la fecha, lugar y hora en que serán liquidados; datos de la estimación final; y constancia de entrega de la garantía por defectos y vicios ocultos de los trabajos y cualquier otra responsabilidad en que haya incurrido el contratista, en incumplimiento del artículo 216 del Reglamento de la Ley Obras Públicas y Servicios Relacionados con Ellas del Estado de Veracruz de Ignacio de la Llave."/>
    <s v="Técnica a la Obra Pública"/>
    <x v="0"/>
    <x v="0"/>
    <s v="No Solventada"/>
    <m/>
    <s v="No Aplica "/>
    <m/>
    <s v="Sin Cuantificar"/>
    <s v="Sin Cuantificar"/>
    <s v="Sin Cuantificar"/>
    <s v="DIRECCIÓN DE OBRAS PÚBLICAS"/>
    <s v="No. DOPDU/137/04/2018 "/>
    <s v="No aplica"/>
    <s v="AEGR/3038/2018"/>
    <d v="2018-11-15T00:00:00"/>
    <s v="CM/SFI/05/00810/2018 "/>
    <s v="L.C. LUCIO ARTURO LÓPEZ ÁVILA DIRECTOR GENERAL DE AUDITORIA A LOS RECURSOS FEDERALES TRANSFERIDOS &quot;D&quot; DE LA AUDITORIA SUPERIOR DE LA FEDERACIÓN "/>
    <d v="2018-05-07T00:00:00"/>
    <d v="2018-05-07T00:00:00"/>
    <s v="Sin iniciar"/>
    <m/>
    <n v="0"/>
    <x v="12"/>
  </r>
  <r>
    <x v="0"/>
    <s v="1512-DS-GF "/>
    <d v="2018-05-07T00:00:00"/>
    <s v="FORTAMUN-DF"/>
    <n v="2017"/>
    <x v="22"/>
    <n v="19"/>
    <m/>
    <s v="Con la revisión de los expedientes unitarios de las 4 obras ejecutadas con recursos del FORTAMUN-DF 2017, se constató que los pagos realizados se encontraron debidamente soportados por las facturas, contratos de obra, estimaciones de obra, generadores de obra, reportes fotográficos y bitácoras correspondientes; los volúmenes revisados selectivamente cobrados y pagados en las estimaciones, fueron coincidentes con los registrados y calculados en los números generadores, así como los precios de las estimaciones, correspondieron con actados en I catálogo de conceptos de los contratos celebrados y los volúmenes estimados y pagados corresponden a los contratados; asimismo, se presentaron conceptos extraordinari , lo cuales fue n justificados técnicamente, solicitados por el contratista y debidamente autorizados por la contratante; adicionalmente, se verificó que se les otorgaron anticipos, los cuales fueron amortizados en su totalidad; en cumplimiento de los articulas 62 y 65 de la Ley Obras Públicas y Servicios Relacionados con Ellas del Estado de Veracruz de Ignacio de la Llave; 121, 127 131 y 133 de su Reglamento."/>
    <m/>
    <x v="1"/>
    <x v="2"/>
    <m/>
    <m/>
    <m/>
    <m/>
    <s v="NO APLICA"/>
    <m/>
    <m/>
    <s v="NO APLICA"/>
    <s v="No aplica"/>
    <m/>
    <m/>
    <s v="NO APLICA"/>
    <s v="No Aplica"/>
    <s v="No Aplica"/>
    <s v="No Aplica"/>
    <s v="No Aplica"/>
    <s v="Sin iniciar"/>
    <m/>
    <n v="0"/>
    <x v="11"/>
  </r>
  <r>
    <x v="0"/>
    <s v="1512-DS-GF "/>
    <d v="2018-05-07T00:00:00"/>
    <s v="FORTAMUN-DF"/>
    <n v="2017"/>
    <x v="22"/>
    <n v="20"/>
    <m/>
    <s v="Con la verificación física de las 4 obras ejecutadas con recursos del FORTAMUN-DF 2017, se comprobó selectivamente que la muestra de conceptos y volúmenes de obra presentados en las estimaciones pagadas y números generadores correspondieron con los ejecutados y verificados físicamente, cumplen con las normas y especificaciones de construcción requeridas; asimismo, se comprobó que las obras se encontraron concluidas y operan adecuadamente, en cumplimiento de los artículos 62 y 71 de la Ley Obras Públicas y Servicios Relacionados con Ellas del Estado de Veracruz de Ignacio de la Llave; 131 y 133 de su Reglamento."/>
    <m/>
    <x v="1"/>
    <x v="2"/>
    <m/>
    <m/>
    <m/>
    <m/>
    <s v="NO APLICA"/>
    <m/>
    <m/>
    <s v="NO APLICA"/>
    <s v="No aplica"/>
    <m/>
    <m/>
    <s v="NO APLICA"/>
    <s v="No Aplica"/>
    <s v="No Aplica"/>
    <s v="No Aplica"/>
    <s v="No Aplica"/>
    <s v="Sin iniciar"/>
    <m/>
    <n v="0"/>
    <x v="11"/>
  </r>
  <r>
    <x v="0"/>
    <s v="1512-DS-GF "/>
    <d v="2018-05-07T00:00:00"/>
    <s v="FORTAMUN-DF"/>
    <n v="2017"/>
    <x v="23"/>
    <n v="21"/>
    <m/>
    <s v="Con la revisión de los registros contables, estados de cuenta bancarios y pólizas de egresos, se verificó que el municipio, no destinó recursos del FORTAMUN-DF 2017 para el pago de obras por Administración Directa."/>
    <m/>
    <x v="1"/>
    <x v="2"/>
    <m/>
    <m/>
    <m/>
    <m/>
    <s v="NO APLICA"/>
    <m/>
    <m/>
    <s v="NO APLICA"/>
    <s v="No aplica"/>
    <m/>
    <m/>
    <s v="NO APLICA"/>
    <s v="No Aplica"/>
    <s v="No Aplica"/>
    <s v="No Aplica"/>
    <s v="No Aplica"/>
    <s v="Sin iniciar"/>
    <m/>
    <n v="0"/>
    <x v="11"/>
  </r>
  <r>
    <x v="0"/>
    <s v="1512-DS-GF "/>
    <d v="2018-05-07T00:00:00"/>
    <s v="FORTAMUN-DF"/>
    <n v="2017"/>
    <x v="23"/>
    <n v="21"/>
    <m/>
    <s v="Con la revisión del expediente de la única adquisición realizada con recursos del FORTAMUN-DF 2017, se comprobó que se adquirieron dos camionetas para el programa prevención al delito a cargo de la Dirección de Protección Ciudadana y Vialidades del municipio, mediante el contrato número LS-HV-199-15/17, el cual se adjudicó mediante el procedimiento de licitación simplificada mediante la invitación a cuando menos tres proveedores, de conformidad con la normativa aplicable y los montos máximos autorizados; asimismo, se acreditó que los proveedores participantes, no se encontraron boletinados por causas imputables a ellas por el gobierno federal, estatal o por otros municipios; los representantes legales, accionistas, comisarios y demás personas que representaron a las empresas, no formaron parte de dos o más personas morales, que participaron en los mismos procesos de adjudicación; adicionalmente, se c taló que la a uisición está amparada en un contrato debidamente formalizado por la instancia participante y cumplió con los requisitos establecidos por la normativa aplicable; asimismo, no e o rgó anticipo, los bienes se entregaron en tiempo y forma, y cuenta con sus respectivos resguardos; sin embargo, no se presentaron las garantías de cumplimiento de los contratos y la d calid d de los bie es, defectos dolo, mala, fe o vicios ocultos, en incumplimiento del artículo 64, fracción 11 de la Ley de Adquisiciones, Arrendamientos, Administración y Enajenación de Bienes Muebles del Estado de Veracruz de Ignacio de la Llave; cláusula octava del contrato de adquisiciones núm. LS-HV-199-15/17 de fecha 25 de enero de 2017."/>
    <s v="Administrativa"/>
    <x v="0"/>
    <x v="0"/>
    <s v="Solventada"/>
    <m/>
    <s v="No Aplica "/>
    <m/>
    <s v="Sin Cuantificar"/>
    <s v="Sin Cuantificar"/>
    <s v="Sin Cuantificar"/>
    <s v="SUBDIRECCIÓN DE ADQUISICIONES"/>
    <s v="No. DA/SADQ/082/2018"/>
    <s v="No aplica"/>
    <s v="OASF/1277/2018"/>
    <d v="2018-11-14T00:00:00"/>
    <s v="CM/SFI/05/00810/2018 "/>
    <s v="L.C. LUCIO ARTURO LÓPEZ ÁVILA DIRECTOR GENERAL DE AUDITORIA A LOS RECURSOS FEDERALES TRANSFERIDOS &quot;D&quot; DE LA AUDITORIA SUPERIOR DE LA FEDERACIÓN "/>
    <d v="2018-05-07T00:00:00"/>
    <d v="2018-05-07T00:00:00"/>
    <s v="Sin iniciar"/>
    <m/>
    <n v="0"/>
    <x v="15"/>
  </r>
  <r>
    <x v="0"/>
    <s v="1512-DS-GF "/>
    <d v="2018-05-07T00:00:00"/>
    <s v="FORTAMUN-DF"/>
    <n v="2017"/>
    <x v="23"/>
    <n v="22"/>
    <s v="2017-B-30193-16-1512-08-008"/>
    <s v="Con la revisión de una muestra de 11 expedientes de servicios realizados con recursos del FORTAMUN-DF 2017 por 69,609,831 .86 pesos, se comprobó que consistieron en la prestación de servicios de recolección, barrido, limpieza, manejo, compactación y desino final de los residuos sólidos urbanos no peligrosos en el territorio del municipio, los cuales se adjudicaron directamente por excepción a la licitación pública, debido a que no se encuentran ajustados a los montos máximos autorizados, de lo cual para 9 casos para justificar la excepción se presentó el dictamen de procedencia fundado y motivado por parte del área usuaria; sin embargo, para 2 casos con contrato números AD-03/EXT-02/17 y AD-24/ORD-01 /17, no se presentaron dichos dictámenes; asimismo, para los 11 contratos con números AD-01 E/ORD-01/17, AD-01 I/ORD-01/17, AD-01 C/ORD-01/17, AD-03/EXT-02/17, AD-01 H/ORD-01 /17, AD-01 J/ORD-01/17, AD-24/ORD-01/17, AD-01 P/ORD-01 /17, AD-010/ORD-01/17, AD-01A/ORD-01/17 y AD-01F/ORD-01/17, no se acreditó la autorización del subcomité de adquisiciones del municipio; adicionalmente, no se presentó evidencia del dictamen que justifique la necesidad de llevar acabo dichos servicios {arrendamiento de camiones de basura) debido a que no es posible o conveniente su adquisición, en incumplimiento de los articulas 19 y 55 de la Ley número 539 de Adquisiciones, Arrendamientos, Administración y Enajenación de Bienes Muebles del Estado de Veracruz de Ignacio de la Llave."/>
    <s v="Administrativa"/>
    <x v="0"/>
    <x v="0"/>
    <s v="Solventada Parcialmente"/>
    <m/>
    <s v="No Aplica "/>
    <m/>
    <s v="Sin Cuantificar"/>
    <s v="Sin Cuantificar"/>
    <s v="Sin Cuantificar"/>
    <s v="SUBDIRECCIÓN DE ADQUISICIONES"/>
    <s v="No. DA/SADQ/082/2018"/>
    <s v="No aplica"/>
    <s v="AEGR/3038/2018"/>
    <d v="2018-11-15T00:00:00"/>
    <s v="CM/SFI/05/00810/2018 "/>
    <s v="L.C. LUCIO ARTURO LÓPEZ ÁVILA DIRECTOR GENERAL DE AUDITORIA A LOS RECURSOS FEDERALES TRANSFERIDOS &quot;D&quot; DE LA AUDITORIA SUPERIOR DE LA FEDERACIÓN "/>
    <d v="2018-05-07T00:00:00"/>
    <d v="2018-05-07T00:00:00"/>
    <s v="Sin iniciar"/>
    <m/>
    <n v="0"/>
    <x v="12"/>
  </r>
  <r>
    <x v="0"/>
    <s v="1512-DS-GF "/>
    <d v="2018-05-07T00:00:00"/>
    <s v="FORTAMUN-DF"/>
    <n v="2017"/>
    <x v="24"/>
    <n v="25"/>
    <m/>
    <s v="El FORTAMUN-DF tiene una importancia significativa en las finanzas municipales, en el 2017 significó el 53.8% de los ingresos propios del municipio, constituidosMil los provenier es de su sistema fiscal (impuestos, derechos, productos, aprovechamientos y otros), así como de financiamientos; por otra parte, constituyó el 21 . 7% de la suma de los ingresos propios más las participaciones fiscales y el 26.6% de estas últimas. Asimismo, representó el 18.4% del presupuesto total del municipio, financiado por los ingresos propios, más las participaciones fiscales, las aportaciones federales y otros conceptos."/>
    <m/>
    <x v="1"/>
    <x v="2"/>
    <m/>
    <m/>
    <m/>
    <m/>
    <s v="NO APLICA"/>
    <m/>
    <m/>
    <s v="NO APLICA"/>
    <s v="No aplica"/>
    <m/>
    <m/>
    <s v="NO APLICA"/>
    <s v="No Aplica"/>
    <s v="No Aplica"/>
    <s v="No Aplica"/>
    <s v="No Aplica"/>
    <s v="Sin iniciar"/>
    <m/>
    <n v="0"/>
    <x v="11"/>
  </r>
  <r>
    <x v="0"/>
    <s v="1512-DS-GF "/>
    <d v="2018-05-07T00:00:00"/>
    <s v="FORTAMUN-DF"/>
    <n v="2017"/>
    <x v="23"/>
    <n v="23"/>
    <s v="2017-B-30193-16-1512-08-009"/>
    <s v="Con la revisión de una muestra de 11 expedientes de servicios realizados con recursos del FORTAMUN-DF 2017, se comprobó que los proveedores adjudicados, no se encontraron boletinados por causas imputables a ellas por el gobierno federal, estatal o por otros municipios; asimismo, se constató que los servicios están amparados en un contrato debidamente formalizado por la instancia adjudicada y cumplió con los requisitos establecidos por la normativa aplicable; adicionalmente, no se otorgó anticipo, los servicios se prestaron en tiempo y forma; sin embargo, no se presentaron las garantías de cumplimiento del contrato y la de calidad de los bienes, defectos, dolo, mala, fe o vicios ocultos de los contratos números AD-01 E/ORD-01/17, AD-01 C/ORD-01/17, AD-24/ORD-01/17, AD-01P/ORD-01/17, AD-01A/ORD-01/17, en incumplimiento del artículo 64, fracción II de la Ley número 539 de Adquisiciones, Arrendamientos, Administración y Enajenación de Bienes Muebles del Estado de Veracruz de Ignacio de la Llave; cláusula octava de los contrato de adquisiciones números AD-01 E/ORD-01/17, AD-01 C/ORD-01/17, AD-24/ORD-01/17, AD- 01 P/ORD-01/17, AD-01A/ORD-01/17."/>
    <s v="Administrativa"/>
    <x v="0"/>
    <x v="0"/>
    <s v="No Solventada"/>
    <m/>
    <s v="No Aplica "/>
    <m/>
    <s v="Sin Cuantificar"/>
    <s v="Sin Cuantificar"/>
    <s v="Sin Cuantificar"/>
    <s v="SUBDIRECCIÓN DE ADQUISICIONES"/>
    <s v="No. DA/SADQ/082/2018"/>
    <s v="No aplica"/>
    <s v="AEGR/3038/2018"/>
    <d v="2018-11-15T00:00:00"/>
    <s v="CM/SFI/05/00810/2018 "/>
    <s v="L.C. LUCIO ARTURO LÓPEZ ÁVILA DIRECTOR GENERAL DE AUDITORIA A LOS RECURSOS FEDERALES TRANSFERIDOS &quot;D&quot; DE LA AUDITORIA SUPERIOR DE LA FEDERACIÓN "/>
    <d v="2018-05-07T00:00:00"/>
    <d v="2018-05-07T00:00:00"/>
    <s v="Sin iniciar"/>
    <m/>
    <n v="0"/>
    <x v="12"/>
  </r>
  <r>
    <x v="0"/>
    <s v="1512-DS-GF "/>
    <d v="2018-05-07T00:00:00"/>
    <s v="FORTAMUN-DF"/>
    <n v="2017"/>
    <x v="13"/>
    <n v="28"/>
    <s v="2017-B-30193-16-1512-08-003"/>
    <s v="Con la revisión de los registros contables, estados de cuenta bancarios e informes trimestrales sobre el ejercicio, destino y resultados del FORTAMUN-DF 2017 enviados a la SHCP; y la Cuenta Pública 2017 del municipio, se constató que no son congruentes entre las cifras de los saldos en la cuenta bancaria, los registros contables, las cifras reportadas en la Cuenta Pública del Municipio y los informes enviados a la SHCP; respecto del ejercicio de los recursos asignados al fondo, en incumplimiento del artículo 72 de la Ley General de Contabilidad Gubernamental; Numeral trigésimo segundo de los Lineamientos para informar sobre los recursos federales transferidos a las entidades federativas, municipios y demarcaciones territoriales del Distrito Federal,_x000a_y de operación de los recursos del Ramo General 33, publicados en el Diario oficial de la Federación el 25 de abril de 2013."/>
    <s v="Financiera"/>
    <x v="0"/>
    <x v="0"/>
    <s v="No Solventada"/>
    <m/>
    <s v="No Aplica "/>
    <m/>
    <s v="Sin Cuantificar"/>
    <s v="Sin Cuantificar"/>
    <s v="Sin Cuantificar"/>
    <s v="Tesorería "/>
    <s v="No aplica"/>
    <s v="No aplica"/>
    <s v="AEGR/3038/2018"/>
    <d v="2018-11-15T00:00:00"/>
    <s v="CM/SFI/08/1535/2018 "/>
    <s v="L.C. VICENTE BUENO GUTIÉRREZ SUBDIRECTOR DE AUDITORÍA A LOS RECURSOS FEDERALES TRANFERIDOS &quot;D.1&quot; DE LA ASF."/>
    <d v="2018-08-20T00:00:00"/>
    <d v="2018-09-11T00:00:00"/>
    <s v="Sin iniciar"/>
    <m/>
    <n v="0"/>
    <x v="12"/>
  </r>
  <r>
    <x v="0"/>
    <s v="1512-DS-GF "/>
    <d v="2018-05-07T00:00:00"/>
    <s v="FORTAMUN-DF"/>
    <n v="2017"/>
    <x v="13"/>
    <n v="29"/>
    <s v="2017-B-30193-16-1512-08-004"/>
    <s v="El municipio realizó la integración de la información financiera en términos de la normativa emitida por el CONAC; sin embargo, no acreditó que disponen de un Manual de Contabilidad, en incumplimiento del artículo 20 de la Ley General de Contabilidad Gubernamental."/>
    <s v="Financiera"/>
    <x v="0"/>
    <x v="0"/>
    <s v="No Solventada"/>
    <m/>
    <s v="No Aplica "/>
    <m/>
    <s v="Sin Cuantificar"/>
    <s v="Sin Cuantificar"/>
    <s v="Sin Cuantificar"/>
    <s v="Tesorería "/>
    <s v="No aplica"/>
    <s v="No aplica"/>
    <s v="AEGR/3038/2018"/>
    <d v="2018-11-15T00:00:00"/>
    <s v="CM/SFI/08/1535/2018 "/>
    <s v="L.C. VICENTE BUENO GUTIÉRREZ SUBDIRECTOR DE AUDITORÍA A LOS RECURSOS FEDERALES TRANFERIDOS &quot;D.1&quot; DE LA ASF."/>
    <d v="2018-08-20T00:00:00"/>
    <d v="2018-09-11T00:00:00"/>
    <s v="Sin iniciar"/>
    <m/>
    <n v="0"/>
    <x v="12"/>
  </r>
  <r>
    <x v="0"/>
    <s v="1512-DS-GF "/>
    <d v="2018-05-07T00:00:00"/>
    <s v="FORTAMUN-DF"/>
    <n v="2017"/>
    <x v="13"/>
    <n v="30"/>
    <s v="2017-B-30193-16-1512-08-005"/>
    <s v="El municipio no presentó evidencia de los registros correspondientes al cumplimiento de sus obligaciones de pago de derechos y aprovechamientos por concepto de agua y descargas de aguas residuales por 134,393,051 .00 pesos, en un solo apartado concentradas todas las obligaciones de garantía, en incumplimiento del articulo 70, fracción IV de la Ley General de Contabilidad Gubernamental."/>
    <s v="Financiera"/>
    <x v="0"/>
    <x v="0"/>
    <s v="No Solventada"/>
    <m/>
    <s v="No Aplica "/>
    <m/>
    <m/>
    <n v="0"/>
    <n v="0"/>
    <s v="Tesorería "/>
    <s v="No aplica"/>
    <s v="No aplica"/>
    <s v="AEGR/3038/2018"/>
    <d v="2018-11-15T00:00:00"/>
    <s v="CM/SFI/08/1535/2018 "/>
    <s v="L.C. VICENTE BUENO GUTIÉRREZ SUBDIRECTOR DE AUDITORÍA A LOS RECURSOS FEDERALES TRANFERIDOS &quot;D.1&quot; DE LA ASF."/>
    <d v="2018-08-20T00:00:00"/>
    <d v="2018-09-11T00:00:00"/>
    <s v="Sin iniciar"/>
    <m/>
    <n v="0"/>
    <x v="12"/>
  </r>
  <r>
    <x v="0"/>
    <s v="1512-DS-GF "/>
    <d v="2018-05-07T00:00:00"/>
    <s v="FORTAMUN-DF"/>
    <n v="2017"/>
    <x v="18"/>
    <n v="32"/>
    <s v="2017-B-30193-16-1512-08-010"/>
    <s v="El municipio no presentó evidencia documental de los informes, respecto del ejercicio y resultados del fondo, reportados a sus habitantes, lo que limitó verificar que sean congruentes las cifras respecto del ejercicio de los recursos asignados al fondo, con los informes trimestrales enviados a la SHCP, en incumplimiento del articulo 33, apartado B, fraccción II , IncIso a, de la Ley de Coordinación Fiscal."/>
    <s v="Técnica a la Obra Pública"/>
    <x v="0"/>
    <x v="0"/>
    <s v="No Solventada"/>
    <m/>
    <s v="No Aplica "/>
    <m/>
    <s v="Sin Cuantificar"/>
    <s v="Sin Cuantificar"/>
    <s v="Sin Cuantificar"/>
    <s v="Obras Públicas "/>
    <s v="No aplica"/>
    <s v="No aplica"/>
    <s v="AEGR/3038/2018"/>
    <d v="2018-11-15T00:00:00"/>
    <s v="CM/SFI/08/1535/2018 "/>
    <s v="L.C. VICENTE BUENO GUTIÉRREZ SUBDIRECTOR DE AUDITORÍA A LOS RECURSOS FEDERALES TRANFERIDOS &quot;D.1&quot; DE LA ASF."/>
    <d v="2018-08-20T00:00:00"/>
    <d v="2018-09-11T00:00:00"/>
    <s v="Sin iniciar"/>
    <m/>
    <n v="0"/>
    <x v="12"/>
  </r>
  <r>
    <x v="0"/>
    <s v="1511-DS-GF "/>
    <d v="2018-04-10T00:00:00"/>
    <s v="FORTALECE"/>
    <n v="2017"/>
    <x v="10"/>
    <n v="1"/>
    <m/>
    <s v="La evaluación del Control Interno se presenta en el resultado número 1 de la auditoría número 1512-DS-GF denominada &quot;Recursos del Fondo de Aportaciones para el Fortalecimiento de los Municipios y de las Demarcaciones Territoriales del Distrito Federal&quot;."/>
    <m/>
    <x v="1"/>
    <x v="2"/>
    <m/>
    <m/>
    <m/>
    <m/>
    <s v="NO APLICA"/>
    <m/>
    <m/>
    <s v="NO APLICA"/>
    <s v="No aplica"/>
    <m/>
    <m/>
    <s v="NO APLICA"/>
    <s v="No Aplica"/>
    <s v="No Aplica"/>
    <s v="No Aplica"/>
    <s v="No Aplica"/>
    <s v="Sin iniciar"/>
    <m/>
    <n v="0"/>
    <x v="16"/>
  </r>
  <r>
    <x v="0"/>
    <s v="1511-DS-GF "/>
    <d v="2018-04-10T00:00:00"/>
    <s v="FORTALECE"/>
    <n v="2017"/>
    <x v="11"/>
    <n v="2"/>
    <m/>
    <s v="Con la revisión del contrato de apertura, estados de cuenta bancarios y registros contables se constató que la Secretaría de Finanzas y Planeación del Gobierno del Estado de Veracruz de Ignacio de la Llave (SEFIPLAN), recibió de la Unidad de Política y Control Presupuestario (UPCP) de la Secretaría de Hacienda y Crédito Público (SHCP) la cantidad de 27,692,000.00 pesos del Fondo para el Fortalecimiento de la Infraestructura Estatal y Municipal (FORTALECE 2017) para ser transferidos al municipio de Veracruz, Veracruz de Ignacio de la Llave, de los 28,000,000.00 pesos considerados en el Presupuesto de Egresos de la Federación para el ejercicio Fiscal 2017, en virtud de que la UPCP de la SHCP retuvo 308,000.00 pesos, que se integran por 28,000.00 pesos por concepto de uno al millar para fiscalización por la Auditoría Superior de la Federación (ASF) y 280,000.00 pesos correspondientes al uno por ciento para la SHCP destinados a gastos de administración del fondo, en cumplimiento de los Numerales 28 y 29 de los Lineamientos de Operación del Fondo para el Fortalecimiento de la Infraestructura Estatal y Municipal 2017; cláusulas primera y tercera del Convenio para el otorgamiento de subsidios del FORTALECE 2017 que celebran por una parte el Gobierno Federal y por la otra el Gobierno del Estado de Veracruz de Ignacio de la Llave."/>
    <m/>
    <x v="1"/>
    <x v="2"/>
    <m/>
    <m/>
    <m/>
    <m/>
    <s v="NO APLICA"/>
    <m/>
    <m/>
    <s v="NO APLICA"/>
    <s v="No aplica"/>
    <m/>
    <m/>
    <s v="NO APLICA"/>
    <s v="No Aplica"/>
    <s v="No Aplica"/>
    <s v="No Aplica"/>
    <s v="No Aplica"/>
    <s v="Sin iniciar"/>
    <m/>
    <n v="0"/>
    <x v="16"/>
  </r>
  <r>
    <x v="0"/>
    <s v="1511-DS-GF "/>
    <d v="2018-04-10T00:00:00"/>
    <s v="FORTALECE"/>
    <n v="2017"/>
    <x v="11"/>
    <n v="3"/>
    <m/>
    <s v="Con la revisión del contrato de apertura y de los estados de cuenta bancarios, se constató que el municipio de Veracruz, administró los recursos del FORTALECE 2017 por 27,692,000.00 pesos y sus intereses generados por 19,917.89 pesos, en dos cuentas bancarias productivas y específicas, debido que se celebraron dos convenías entre la UPCP de la SHCP y el Gobierno del Estado de Veracruz de Ignacio de la Llave para el otorgamiento de recursos del FORTALECE 2017, de lo cual se administraron los recursos en una cuenta por cada convenio, respectivamente, en cumplimiento de los artículos 82, fracción IX de la Ley Federal de Presupuesto y Responsabilidad Hacendaria; 69, tercer párrafo de la Ley General de Contabilidad Gubernamental; numeral 18 de los Lineamientos de Operación del Fondo para el Fortalecimiento de la Infraestructura Estatal y Municipal 2017; cláusul~arta párrafo segundo del Convenio para el otorgamiento de subsidios del FORTALECE 2017 que celebran por una parte el Gobierno Federal y por la otra el Gobierno del Estado de Veracruz de Ignacio de la Llave; cláusula quint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
    <m/>
    <x v="1"/>
    <x v="2"/>
    <m/>
    <m/>
    <m/>
    <m/>
    <s v="NO APLICA"/>
    <m/>
    <m/>
    <s v="NO APLICA"/>
    <s v="No aplica"/>
    <m/>
    <m/>
    <s v="NO APLICA"/>
    <s v="No Aplica"/>
    <s v="No Aplica"/>
    <s v="No Aplica"/>
    <s v="No Aplica"/>
    <s v="Sin iniciar"/>
    <m/>
    <n v="0"/>
    <x v="16"/>
  </r>
  <r>
    <x v="0"/>
    <s v="1511-DS-GF "/>
    <d v="2018-04-10T00:00:00"/>
    <s v="FORTALECE"/>
    <n v="2017"/>
    <x v="12"/>
    <n v="4"/>
    <m/>
    <s v="Con la revisión de los convenios, contratos de apertura, estados de cuenta bancarios y registros contables, se verificó que Gobierno del Estado formalizo dos convenios con la UPCP de la SHCP para el otorgamiento de los recursos del FORTALECE 2017 del municipio de Veracruz, del primer convenio formalizado el17 de abril de 2017, recibió la SEFIPLAN los recursos los dias 24 de abril y 28 de junio de 2017 por 101,469,448.46 pesos y 101,469,448.45 pesos, que representan el 50% de cada una, que totalizan 202,938,896.91 pesos, dentro de los cuales se encuentran los recursos asignados al municipio de Veracruz por 26,419,157.00 pesos, los cuales fueron transferidos dentro de los plazos y porcentajes establecidos por la normativa (en el mes de abril y junio), para el segundo convenio formalizado el 26 de junio de 2017 recibió la SEFIPLAN los recursos los dias 12 de julio, 29 de septiembre y 28 de noviembre de 2017 por 43,598,351 .88 pesos, 32,698,763.91, y 32,698,763.92 pesos, que representan el 40%, 30% y 30%, respectivamente, que totalizan 108,995,879.71 pesos, dentro de los cuales se encuentran los recursos asignados al municipio de Veracruz por 1,272,843.00 pesos; sin embargo, la UPCP de la SHCP transfirió la segunda y tercera ministración 10 Y 7 días hábiles posteriores a lo establecido en el convenio, respectivamente, como se muestra a continuación: Lo anterior en incumplimiento del Numeral 15 de los Lineamientos de Operación del Fondo para el Fortalecimiento de la Infraestructura Estatal y Municipal 2017; cláusula segunda del Convenio para el otorgamiento de subsidios del FORTALECE 2017 que celebran por una parte el Gobierno Federal y por la otra el Gobierno del Estado de Veracruz de Ignacio de la Llave de fecha 26 de junio de 2017."/>
    <s v="Financiera"/>
    <x v="0"/>
    <x v="0"/>
    <s v="Solventada"/>
    <m/>
    <s v="No Aplica "/>
    <m/>
    <s v="Sin cuantificar "/>
    <s v="Sin cuantificar "/>
    <s v="Sin cuantificar "/>
    <s v="TESORERIA MUNICIPAL"/>
    <s v="TMV/0417/2018"/>
    <s v="No aplica"/>
    <s v="AEGF/2231/2018"/>
    <d v="2018-07-11T00:00:00"/>
    <s v="CM/SFI/04/0679/2018"/>
    <s v="L.C. LUCIO ARTURO LÓPEZ ÁVILA DIRECTOR GENERAL DE AUDITORIA A LOS RECURSOS FEDERALES TRANSFERIDOS &quot;D&quot; DE LA AUDITORIA SUPERIOR DE LA FEDERACIÓN "/>
    <d v="2018-04-13T00:00:00"/>
    <d v="2018-04-13T00:00:00"/>
    <s v="Sin iniciar"/>
    <m/>
    <n v="0"/>
    <x v="17"/>
  </r>
  <r>
    <x v="0"/>
    <s v="1511-DS-GF "/>
    <d v="2018-04-10T00:00:00"/>
    <s v="FORTALECE"/>
    <n v="2017"/>
    <x v="25"/>
    <n v="5"/>
    <m/>
    <s v="Con la revisión de los contratos de apertura, estados de cuenta bancarios y registros contables, se constató que la SEFIPLAN transfirió los recursos del primer convenio del fondo al municipio la primera ministración 19 días hábiles posteriores de haberlos recibido y la segunda ministración con 10 días hábiles posteriores, por lo que no cumplió con el plazo de 5 días hábiles establecidos en la normativa; asimismo, para el segundo convenio solo en la tercer transferencia transfirió los recursos en tiempo; sin embargo, la primera y segunda ministración transfirió los recursos con 30 y 8 días hábiles posteriores de haberlos recibido, respectivamente; adicionalmente, transfirió de ambos convenios los intereses generados que durante el tiempo en que se mantuvieron en la cuentas bancarias que en proporción le correspondieron al municipio por 25,302.06 pesos, hasta el 29 de diciembre de 2017, como se muestra a continuación: Lo anterior en incumplimiento del Numeral 19 de los Lineamientos de Operación del Fondo para el Fortalecimiento de la Infraestructura Estatal y Municipal 2017; cláusula cuarta párrafo segundo del Convenio para el otorgamiento de subsidios del FORTALECE 2017 que celebran por una parte el Gobiemo Federal y por la otra el Gobierno del Estado de Veracruz de Ignacio de la Llave."/>
    <s v="Financiera"/>
    <x v="0"/>
    <x v="0"/>
    <s v="Solventada"/>
    <m/>
    <s v="No Aplica "/>
    <m/>
    <n v="0"/>
    <n v="0"/>
    <n v="0"/>
    <s v="TESORERIA MUNICIPAL"/>
    <s v="TMV/0417/2018"/>
    <s v="No aplica"/>
    <s v="AEGF/2231/2018"/>
    <d v="2018-07-11T00:00:00"/>
    <s v="CM/SFI/04/0679/2018"/>
    <s v="L.C. LUCIO ARTURO LÓPEZ ÁVILA DIRECTOR GENERAL DE AUDITORIA A LOS RECURSOS FEDERALES TRANSFERIDOS &quot;D&quot; DE LA AUDITORIA SUPERIOR DE LA FEDERACIÓN "/>
    <d v="2018-04-13T00:00:00"/>
    <d v="2018-04-13T00:00:00"/>
    <s v="Sin iniciar"/>
    <m/>
    <n v="0"/>
    <x v="17"/>
  </r>
  <r>
    <x v="0"/>
    <s v="1511-DS-GF "/>
    <d v="2018-04-10T00:00:00"/>
    <s v="FORTALECE"/>
    <n v="2017"/>
    <x v="26"/>
    <n v="6"/>
    <m/>
    <s v="Con la revisión de los registros contables, pólizas cheque y estados de cuenta bancarios, se constató que los saldos reportados en ambas cuentas bancarias del fondo con corte al31 de diciembre de 2017, fue coincidente con los registros contables, en cumplimiento de los artículos 36 de la Ley General de Contabilidad Gubernamental; Numeral 33 de los Lineamientos de Operación del Fondo para el Fortalecimiento de la Infraestructura Estatal y Municipal 2017; cláusula octava, párrafo segundo, del Convenío para el otorgamiento de subsidios del FORTALECE 2017 que celebran por una parte el Gobierno Federal y por la otra el Gobierno del Estado de Veracruz de Ignacio de la Llave."/>
    <m/>
    <x v="1"/>
    <x v="2"/>
    <m/>
    <m/>
    <m/>
    <m/>
    <s v="NO APLICA"/>
    <m/>
    <m/>
    <s v="NO APLICA"/>
    <s v="No aplica"/>
    <m/>
    <m/>
    <s v="NO APLICA"/>
    <s v="No Aplica"/>
    <s v="No Aplica"/>
    <s v="No Aplica"/>
    <s v="No Aplica"/>
    <s v="Sin iniciar"/>
    <m/>
    <n v="0"/>
    <x v="16"/>
  </r>
  <r>
    <x v="0"/>
    <s v="1511-DS-GF "/>
    <d v="2018-04-10T00:00:00"/>
    <s v="FORTALECE"/>
    <n v="2017"/>
    <x v="26"/>
    <n v="7"/>
    <s v="2017-B-30193-151511-08-001"/>
    <s v="Con la revisión de los estados de cuenta bancarios, se constató que el municipio transfirió el 13 de noviembre del 2017, recursos del FORTALECE 2017 por 1,000,000.00 pesos a otra cuenta bancaria, de los cuales fueron reintegrados a la cuenta del FORTALECE 2017 el 29 de noviembre de 2017, en incumplimiento del Numeral 6 y 26 de Lineamientos de Operación del Fondo para el Fortalecimiento de la Infraestructura Estatal y Municipal 2017; cláusula quinta del Convenio para el otorgamiento de subsidios del FORTALECE 2017 que celebran por una parte el Gobierno Federal y por la otra el Gobierno del Estado de Veracruz de Ignacio de la Llave."/>
    <s v="Financiera"/>
    <x v="0"/>
    <x v="0"/>
    <s v="No Solventada"/>
    <m/>
    <s v="No Aplica "/>
    <m/>
    <s v="Sin cuantificar "/>
    <s v="Sin cuantificar "/>
    <s v="Sin cuantificar "/>
    <s v="TESORERIA MUNICIPAL"/>
    <s v="TMV/0417/2018"/>
    <s v="No aplica"/>
    <s v="AEGF/2231/2018"/>
    <d v="2018-07-11T00:00:00"/>
    <s v="CM/SRAyP/08/1552/2018"/>
    <s v="Mtro. Emilio Barriga Delgado Auditor Especial del Gasto Federalizado de la ASF"/>
    <d v="2018-08-21T00:00:00"/>
    <d v="2018-08-23T00:00:00"/>
    <s v="INICIADO"/>
    <s v="INV/SRAyP/007/2018"/>
    <n v="0"/>
    <x v="18"/>
  </r>
  <r>
    <x v="0"/>
    <s v="1511-DS-GF "/>
    <d v="2018-04-10T00:00:00"/>
    <s v="FORTALECE"/>
    <n v="2017"/>
    <x v="13"/>
    <n v="8"/>
    <s v="2017-B-30193-151511-08-002"/>
    <s v="Con la revisión de los registros contables, pólizas cheque y estados de cuenta bancarios, se constató que los recursos transferidos del FORTALECE 2017 por 27,692,000.00 pesos, así como los intereses generados por 19,917.89 pesos y los intereses transferidos la SEFIPLAN por 25,302.06 pesos, se encontraron incorporados en los registros contables, presupuestales y financieros del municipio; así como los egresos realizados al 28 de febrero de 2018 por 25,804,935.83 pesos, los cuales se encontraron soportados con la documentación original justificativa y comprobatoria correspondiente, que cumple con los requisitos fiscales; sin embargo, dicha documentación se encontró parcialmente cancelada con la leyenda &quot;Operado FORTALECE 2017&quot;, en incumplimiento del artículo 70 fracción II de la Ley General de Contabilidad Gubernamental."/>
    <s v="Financiera"/>
    <x v="0"/>
    <x v="0"/>
    <s v="No Solventada"/>
    <m/>
    <s v="No Aplica "/>
    <m/>
    <s v="Sin cuantificar "/>
    <s v="Sin cuantificar "/>
    <s v="Sin cuantificar "/>
    <s v="TESORERIA MUNICIPAL"/>
    <s v="TMV/0417/2018"/>
    <s v="No aplica"/>
    <s v="AEGF/2231/2018"/>
    <d v="2018-07-11T00:00:00"/>
    <s v="CM/SRAyP/08/1552/2018"/>
    <s v="Mtro. Emilio Barriga Delgado Auditor Especial del Gasto Federalizado de la ASF"/>
    <d v="2018-08-21T00:00:00"/>
    <d v="2018-08-23T00:00:00"/>
    <s v="INICIADO"/>
    <s v="INV/SRAyP/007/2018"/>
    <n v="0"/>
    <x v="18"/>
  </r>
  <r>
    <x v="0"/>
    <s v="1511-DS-GF "/>
    <d v="2018-04-10T00:00:00"/>
    <s v="FORTALECE"/>
    <n v="2017"/>
    <x v="27"/>
    <n v="9"/>
    <s v="2017-B-30193-151511-08-003"/>
    <s v="Con el análisis de los estados de cuenta bancarios, auxiliares contables de los recursos y pólizas de egreso, se constató que el municipio recibió recursos del FORTALECE 2017 por un total de 27,692,000.00 pesos, de los cuales al31 de diciembre de 2017, comprometió recursos por 26,275,280.08 pesos, que representaron el 94.9% de lo ministrado; asimismo, se comprobó que pagó por 11 obras concluidas la cantidad de 25,804,935.83 pesos que representaron el 93.2% de lo ministrado y se tuvieron remantes de las obras por 470,344.25 pesos, más recursos no comprometidos por 1,416,719.92 pesos, para un total de 1,887,064.17 pesos, que no se encontraron vinculados con los compromisos y obligaciones formales de pago al último día hábil de diciembre de 2017, de los cuales el municipio acreditó haberlos reintegrado a la TESOFE; sin embargo, dichos recursos no se reintegraron a más tardar al15 de enero de 2018, siendo reintegrados el 9 de febrero de 2018, en incumplimiento del artículo 17, párrafo primero de la Ley de Disciplina Financiera de las Entidades Federativas y los Municipios."/>
    <s v="Financiera"/>
    <x v="0"/>
    <x v="0"/>
    <s v="No Solventada"/>
    <m/>
    <s v="No Aplica "/>
    <m/>
    <s v="Sin cuantificar "/>
    <s v="Sin cuantificar "/>
    <s v="Sin cuantificar "/>
    <s v="TESORERIA MUNICIPAL"/>
    <s v="TMV/0417/2018"/>
    <s v="No aplica"/>
    <s v="AEGF/2231/2018"/>
    <d v="2018-07-11T00:00:00"/>
    <s v="CM/SRAyP/08/1552/2018"/>
    <s v="Mtro. Emilio Barriga Delgado Auditor Especial del Gasto Federalizado de la ASF"/>
    <d v="2018-08-21T00:00:00"/>
    <d v="2018-08-23T00:00:00"/>
    <s v="INICIADO"/>
    <s v="INV/SRAyP/007/2018"/>
    <n v="0"/>
    <x v="18"/>
  </r>
  <r>
    <x v="0"/>
    <s v="1511-DS-GF "/>
    <d v="2018-04-10T00:00:00"/>
    <s v="FORTALECE"/>
    <n v="2017"/>
    <x v="28"/>
    <n v="10"/>
    <s v="2017-B-30193-151511-08-004"/>
    <s v="Con la revisión de la Cuenta Pública 2017 del municipio de Veracruz, se comprobó que incluyó la información relativa a la aplicación de los recursos del Fondo para el Fortalecimiento de la Infraestructura Estatal y Municipal (FORTALECE 2017) por 23,336,647.00 pesos como pagados al 31 de diciembre de 2017; sin embargo, se determinó que se tenian pagados a esa fecha la cantidad de 25,804,935.83 pesos por lo que se tiene una diferencia de 2,468,288.63 pesos reportados de menos en su Cuenta Pública, en incumplimiento de los Numerales 32 y 33 de los Lineamientos de Operación del Fondo para el Fortalecimiento de la Infraestructura Estatal y Municipal 2017; cláusula octava párrafo segundo del Convenio para el otorgamiento de subsidios del FORTALECE 2017 que celebran por una parte el Gobierno Federal y por la otra el Gobierno del Estado de Veracruz de Ignacio de la Llave; cláusula décima cuart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
    <s v="Financiera"/>
    <x v="0"/>
    <x v="0"/>
    <s v="No Solventada"/>
    <m/>
    <s v="No Aplica "/>
    <m/>
    <s v="Sin cuantificar "/>
    <s v="Sin cuantificar "/>
    <s v="Sin cuantificar "/>
    <s v="TESORERIA MUNICIPAL"/>
    <s v="TMV/0417/2018"/>
    <s v="No aplica"/>
    <s v="AEGF/2231/2018"/>
    <d v="2018-07-11T00:00:00"/>
    <s v="CM/SRAyP/08/1552/2018"/>
    <s v="Mtro. Emilio Barriga Delgado Auditor Especial del Gasto Federalizado de la ASF"/>
    <d v="2018-08-21T00:00:00"/>
    <d v="2018-08-23T00:00:00"/>
    <s v="INICIADO"/>
    <s v="INV/SRAyP/007/2018"/>
    <n v="0"/>
    <x v="18"/>
  </r>
  <r>
    <x v="0"/>
    <s v="1511-DS-GF "/>
    <d v="2018-04-10T00:00:00"/>
    <s v="FORTALECE"/>
    <n v="2017"/>
    <x v="14"/>
    <n v="11"/>
    <s v="2017-B-30193-151511-08-005"/>
    <s v="Con el análisis de los estados de cuenta bancarios, auxiliares contables de los recursos y pólizas de egreso se constató que de los 26,275,280.08 pesos comprometidos en 11 obras y pagados al 31 de diciembre de 2017 por 25,804,935.83 pesos, se destinaron al financiamiento de 11 obras de pavimentación, las cuales se encontraron pactadas en el anexo del convenio celebrado, fueron autorizadas por la UPCP de la SHCP, y cumplen con los fines del fondo; asimismo, no se destinaron recursos del fondo a gasto corriente o de operación; adicionalmente, la entidad federativa presentó una cartera de proyectos que incluyen 11 obras, las cuales corresponden a la construcción de pavimento hidráulico en diversas calles del municipio, cuyo monto de cada obra no rebasa los 10,000,000.00 de pesos de cada uno de las obras; sin embargo, por sus características, las 11 obras corresponden a un proyecto integral de pavimentación de calles y avenidas cuyo monto total consolidado asciende a 27,692,000.00 pesos y, por lo tanto, el Gobierno del Estado y el municipio debieron de entregar a la UPCP de la SHCP un expediente técnico_x000a_con el documento denominado &quot;Nota Técnica&quot;, en virtud de que representa un proyecto con un monto solicitado mayor a los 10,000,000.00 de pesos    y menor de 30,000,000.00 pesos, como se muestra a continuación:Lo anterior en incumplimiento del numeral 12, inciso b, fracción II, de los Lineamientos de Operación del Fondo para el Fortalecimiento de la Infraestructura Estatal y Municipal 2017."/>
    <s v="Técnica a la Obra Pública"/>
    <x v="0"/>
    <x v="0"/>
    <s v="No Solventada"/>
    <m/>
    <s v="No Aplica "/>
    <m/>
    <n v="0"/>
    <n v="0"/>
    <n v="0"/>
    <s v="DIRECCIÓN DE OBRAS PÚBLICAS"/>
    <s v="DOPDU/0604/2018"/>
    <s v="No aplica"/>
    <s v="AEGF/2231/2018"/>
    <d v="2018-07-11T00:00:00"/>
    <s v="CM/SRAyP/08/1552/2018"/>
    <s v="Mtro. Emilio Barriga Delgado Auditor Especial del Gasto Federalizado de la ASF"/>
    <d v="2018-08-21T00:00:00"/>
    <d v="2018-08-23T00:00:00"/>
    <s v="INICIADO"/>
    <s v="INV/SRAyP/007/2018"/>
    <n v="0"/>
    <x v="18"/>
  </r>
  <r>
    <x v="0"/>
    <s v="1511-DS-GF "/>
    <d v="2018-04-10T00:00:00"/>
    <s v="FORTALECE"/>
    <n v="2017"/>
    <x v="15"/>
    <n v="12"/>
    <m/>
    <s v="Con la revisión de los expedientes técnicos y mediante la visita física realizada a las 11 obras financiadas con recursos del FORTALECE 2017, se constató que se realizaron trabajos de_x000a_pavimentación de calles en la vía pública, de lo cual los trabajos fueron de carácter público y no se otorgaron en comodato o arrendamiento, en cumplimiento del Numeral 8 de los Lineamientos de Operación del Fondo para el Fortalecimiento de la Infraestructura Estatal y Municipal 2017; cláusula quinta párrafo cuarto del Convenio para el otorgamiento de subsidios del FORTALECE 2017 que celebran por una parte el Gobierno Federal y por la otra el Gobierno del Estado de Veracruz de Ignacio de la Llave; cláusula sext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
    <m/>
    <x v="1"/>
    <x v="2"/>
    <m/>
    <m/>
    <m/>
    <m/>
    <s v="NO APLICA"/>
    <m/>
    <m/>
    <s v="NO APLICA"/>
    <s v="No aplica"/>
    <m/>
    <m/>
    <s v="NO APLICA"/>
    <s v="No Aplica"/>
    <s v="No Aplica"/>
    <s v="No Aplica"/>
    <s v="No Aplica"/>
    <s v="Sin iniciar"/>
    <m/>
    <n v="0"/>
    <x v="16"/>
  </r>
  <r>
    <x v="0"/>
    <s v="1511-DS-GF "/>
    <d v="2018-04-10T00:00:00"/>
    <s v="FORTALECE"/>
    <n v="2017"/>
    <x v="29"/>
    <n v="13"/>
    <m/>
    <s v="Con la revisión a los auxiliares contables, pólizas de egresos y estados de cuenta bancarios, proporcionados por el municipio, se constató que los intereses generados por 19,917.89 pesos, y los transferidos por la SEFIPLAN por 25,302.06 pesos, no se destinaron al aumento y mejora de metas de los proyectos, así como los remantes de las obras por 470,344.25 pesos, los cuales a la fecha de la auditoría el municipio acreditó que se reintegraron a la TESOFE, en cumplimiento del artículo 17, párrafo segundo y tercero de la Ley de Disciplina Financiera de las Entidades Federativas y los Municipios."/>
    <m/>
    <x v="1"/>
    <x v="2"/>
    <m/>
    <m/>
    <m/>
    <m/>
    <s v="NO APLICA"/>
    <m/>
    <m/>
    <s v="NO APLICA"/>
    <s v="No aplica"/>
    <m/>
    <m/>
    <s v="NO APLICA"/>
    <s v="No Aplica"/>
    <s v="No Aplica"/>
    <s v="No Aplica"/>
    <s v="No Aplica"/>
    <s v="Sin iniciar"/>
    <m/>
    <n v="0"/>
    <x v="16"/>
  </r>
  <r>
    <x v="0"/>
    <s v="1511-DS-GF "/>
    <d v="2018-04-10T00:00:00"/>
    <s v="FORTALECE"/>
    <n v="2017"/>
    <x v="30"/>
    <n v="14"/>
    <m/>
    <s v="Con la revisión de los registros contables, estados de cuenta bancarios y pólizas de egresos, se comprobó que el municipio retuvo el 5 al millar para servicio de vigilancia, inspección y control ide las obras del importe de cada una de las estimaciones de trabajado pagada de las obras realizadas por contrato por la cantidad de 111 ,228.21 pesos, así como retuvo el3 al millar del monto de los trabajos contratados para cumplir con los trabajos de capitación y adiestramiento del Instituto de Capacitación de la Industria de la Construcción por 66,736.90 pesos, los cuales se enteraron a las instancias correspondientes, en cumplimiento de los artículos 128 del Reglamento de la Ley de Obras Públicas y Servicios Relacionados con las Mismas; 191 de la Ley Federal de Derechos; Numeral 31 de los Lineamientos de Operación del Fondo para el Fortalecimiento de la Infraestructura Estatal y Municipal 2017; y clausula décima novena de los contratos de obra pública a precios unitarios y tiempo determinado del FORTALECE 2017."/>
    <m/>
    <x v="1"/>
    <x v="2"/>
    <m/>
    <m/>
    <m/>
    <m/>
    <s v="NO APLICA"/>
    <m/>
    <m/>
    <s v="NO APLICA"/>
    <s v="No aplica"/>
    <m/>
    <m/>
    <s v="NO APLICA"/>
    <s v="No Aplica"/>
    <s v="No Aplica"/>
    <s v="No Aplica"/>
    <s v="No Aplica"/>
    <s v="Sin iniciar"/>
    <m/>
    <n v="0"/>
    <x v="16"/>
  </r>
  <r>
    <x v="0"/>
    <s v="1511-DS-GF "/>
    <d v="2018-04-10T00:00:00"/>
    <s v="FORTALECE"/>
    <n v="2017"/>
    <x v="31"/>
    <n v="15"/>
    <m/>
    <s v="Con la revisión de los registros contables, pólizas de egresos y documentación comprobatoria, se verificó que el municipio, no destinó recursos del FORTALECE 2017 para el pago de obras de bacheo."/>
    <m/>
    <x v="1"/>
    <x v="2"/>
    <m/>
    <m/>
    <m/>
    <m/>
    <s v="NO APLICA"/>
    <m/>
    <m/>
    <s v="NO APLICA"/>
    <s v="No aplica"/>
    <m/>
    <m/>
    <s v="NO APLICA"/>
    <s v="No Aplica"/>
    <s v="No Aplica"/>
    <s v="No Aplica"/>
    <s v="No Aplica"/>
    <s v="Sin iniciar"/>
    <m/>
    <n v="0"/>
    <x v="16"/>
  </r>
  <r>
    <x v="0"/>
    <s v="1511-DS-GF "/>
    <d v="2018-04-10T00:00:00"/>
    <s v="FORTALECE"/>
    <n v="2017"/>
    <x v="32"/>
    <n v="16"/>
    <m/>
    <s v="Con la revisión de los registros contables, estados de cuenta bancarios y pólizas de egresos, se constató que el municipio no aplicó los recursos del FORTALECE 2017 como contraparte estatal con otros fondos y/o programas federales, en cumplimiento del Numeral 11 de los Lineamientos de Operación del Fondo para el Fortalecimiento de la Infraestructura Estatal y Municipal 2017; cláusula quinta, párrafo quinto del Convenio para el otorgamiento de subsidios del FORTALECE 2017 que celebran por una parte el Gobierno Federal y por la otra el Gobierno del Estado de Veracruz de Ignacio de la Llave; cláusula décima primer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
    <m/>
    <x v="1"/>
    <x v="2"/>
    <m/>
    <m/>
    <m/>
    <m/>
    <s v="NO APLICA"/>
    <m/>
    <m/>
    <s v="NO APLICA"/>
    <s v="No aplica"/>
    <m/>
    <m/>
    <s v="NO APLICA"/>
    <s v="No Aplica"/>
    <s v="No Aplica"/>
    <s v="No Aplica"/>
    <s v="No Aplica"/>
    <s v="Sin iniciar"/>
    <m/>
    <n v="0"/>
    <x v="16"/>
  </r>
  <r>
    <x v="0"/>
    <s v="1511-DS-GF "/>
    <d v="2018-04-10T00:00:00"/>
    <s v="FORTALECE"/>
    <n v="2017"/>
    <x v="33"/>
    <n v="17"/>
    <m/>
    <s v="Con la revisión de los registros contables, pólizas de egresos y documentación comprobatoria, se verificó que el municipio, no destinó recursos del FORTALECE 2017 para el pago de Adquisiciones, Arrendamientos y Servicios."/>
    <m/>
    <x v="1"/>
    <x v="2"/>
    <m/>
    <m/>
    <m/>
    <m/>
    <s v="NO APLICA"/>
    <m/>
    <m/>
    <s v="NO APLICA"/>
    <s v="No aplica"/>
    <m/>
    <m/>
    <s v="NO APLICA"/>
    <s v="No Aplica"/>
    <s v="No Aplica"/>
    <s v="No Aplica"/>
    <s v="No Aplica"/>
    <s v="Sin iniciar"/>
    <m/>
    <n v="0"/>
    <x v="16"/>
  </r>
  <r>
    <x v="0"/>
    <s v="1511-DS-GF "/>
    <d v="2018-04-10T00:00:00"/>
    <s v="FORTALECE"/>
    <n v="2017"/>
    <x v="19"/>
    <n v="18"/>
    <s v="2017-B-30193-151511-08-006"/>
    <s v="Con la revisión de los expedientes técnicos de un total de 11 obras se seleccionó una muestra de 10 obras ejecutadas con recursos del FORTALECE 2017, se comprobó que el municipio adjudicó 9 obras por invitación a cuando menos tres personas y 1 por adjudicación directa, de lo cual las 10 obras son de tipo pavimento con concreto hidráulico realizas en diversas calles del municipio; sin embargo, por el tipo de obra, las fechas de contratación, su ubicación fisica, pudieron ser consideradas como un solo proyecto para su contratación mediante licitación pública y no como obras individuales, sin presentar la justificación correspondiente, por lo que el municipio no aseguró las mejores condiciones disponibles en cuanto a precio, calidad, financiamiento, oportunidad y demás circunstancias pertinentes en virtud de que los contratos se fraccionaron para quedar comprendidos en los supuestos de excepción a la licitación pública; asimismo, de las 9 obras adjudicadas por invitación a cuando menos tres personas no se presentó evidencia de las difusión de las invitaciones en CompraNet y en la página de internet del Municipio, en incumplimiento de los artículos 43, párrafo primero, 44, fracción I de la Ley de Obras Públicas y Servicios Relacionados con las Mismas; y 75 de su Reglamento."/>
    <s v="Técnica a la Obra Pública"/>
    <x v="0"/>
    <x v="0"/>
    <s v="No Solventada"/>
    <m/>
    <s v="No Aplica "/>
    <m/>
    <s v="Sin cuantificar "/>
    <s v="Sin cuantificar "/>
    <s v="Sin cuantificar "/>
    <s v="DIRECCIÓN DE OBRAS PÚBLICAS"/>
    <s v="DOPDU/0604/2018"/>
    <s v="No aplica"/>
    <s v="AEGF/2231/2018"/>
    <d v="2018-07-11T00:00:00"/>
    <s v="CM/SRAyP/08/1552/2018"/>
    <s v="Mtro. Emilio Barriga Delgado Auditor Especial del Gasto Federalizado de la ASF"/>
    <d v="2018-08-21T00:00:00"/>
    <d v="2018-08-23T00:00:00"/>
    <s v="INICIADO"/>
    <s v="INV/SRAyP/007/2018"/>
    <n v="0"/>
    <x v="18"/>
  </r>
  <r>
    <x v="0"/>
    <s v="1511-DS-GF "/>
    <d v="2018-04-10T00:00:00"/>
    <s v="FORTALECE"/>
    <n v="2017"/>
    <x v="19"/>
    <n v="19"/>
    <m/>
    <s v="Con la revisión de los expedíentes técnicos de la muestra de las 10 obras ejecutadas con recursos del FORTALECE 2017, se comprobó que los contratistas participantes en los concursos para la adjudicación de los contratos de obra pública, no se encontraron inhabilitados por resolución de la Secretaría de la Función Pública; los representantes legales, accionistas, comisarios y demás personas que representaron a las empresas, no formaron parte de dos o más personas morales, que participaron en los mismos procesos de adjudicación; adicionalmente, se constató que las obras están amparadas en un contrato debidamente formalizado por las instancias participantes y cumplieron con los requisitos establecidos por la normativa aplicable y se presentaron las fianzas de cumplimiento de los contratos, anticipos otorgados y de vicios ocultos, en tiempo y forma, en cumplimiento de los artículos 46, 47, 48, 49, 51 , fracción IV, VI, 66 de la Ley de Obras Públicas y Servicios Relacionados con las Mismas; 79, 80, 89, Y 90 de su Reglamento."/>
    <m/>
    <x v="1"/>
    <x v="2"/>
    <m/>
    <m/>
    <m/>
    <m/>
    <s v="NO APLICA"/>
    <m/>
    <m/>
    <s v="NO APLICA"/>
    <s v="No aplica"/>
    <m/>
    <m/>
    <s v="NO APLICA"/>
    <s v="No Aplica"/>
    <s v="No Aplica"/>
    <s v="No Aplica"/>
    <s v="No Aplica"/>
    <s v="Sin iniciar"/>
    <m/>
    <n v="0"/>
    <x v="16"/>
  </r>
  <r>
    <x v="0"/>
    <s v="1511-DS-GF "/>
    <d v="2018-04-10T00:00:00"/>
    <s v="FORTALECE"/>
    <n v="2017"/>
    <x v="34"/>
    <n v="20"/>
    <s v="2017-B-30193-151511-08-007"/>
    <s v="Con la revisión de los contratos, estimaciones, bitácoras, actas de entrega recepción y finiquitos de las obras las 10 obras de la muestra ejecutadas con recursos del FORTALECE 2017, se confirmó que en 7 casos, los trabajos se ejecutaron de acuerdo a los plazos contratados; en 3 casos, se presentaron modificaciones a periodos de ejecución pactados; de los cuales se encontraron debidamente autorizados y se formalizaron los convenios modificatorios correspondientes; asimismo, de las 10 obras para 7 casos los trabajos se ejecutaron de acuerdo a los montos pactados, y en 3 casos se presentaron modificaciones por disminución al monto originalmente comprometidos; de los cuales 1 se encontró debidamente autorizado y se formalizó el convenio modificatorio correspondiente y para 2 casos de los contratos números DOP-FORTALECE-2017-044/17 y DOP-FORTALECE-2017-043/17, no se presentó evidencia documental de los convenios modificatorios por disminución de monto, en incumplimiento de los artículos 59 de la Ley de Obras Públicas y Servicios Relacionados con las Mismas 99 y 100 de su Reglamento."/>
    <s v="Técnica a la Obra Pública"/>
    <x v="0"/>
    <x v="0"/>
    <s v="No Solventada"/>
    <m/>
    <s v="No Aplica "/>
    <m/>
    <s v="Sin cuantificar "/>
    <s v="Sin cuantificar "/>
    <s v="Sin cuantificar "/>
    <s v="DIRECCIÓN DE OBRAS PÚBLICAS"/>
    <s v="DOPDU/0604/2018"/>
    <s v="No aplica"/>
    <s v="AEGF/2231/2018"/>
    <d v="2018-07-11T00:00:00"/>
    <s v="CM/SRAyP/08/1552/2018"/>
    <s v="Mtro. Emilio Barriga Delgado Auditor Especial del Gasto Federalizado de la ASF"/>
    <d v="2018-08-21T00:00:00"/>
    <d v="2018-08-23T00:00:00"/>
    <s v="INICIADO"/>
    <s v="INV/SRAyP/007/2018"/>
    <n v="0"/>
    <x v="18"/>
  </r>
  <r>
    <x v="0"/>
    <s v="1511-DS-GF "/>
    <d v="2018-04-10T00:00:00"/>
    <s v="FORTALECE"/>
    <n v="2017"/>
    <x v="34"/>
    <n v="21"/>
    <s v="2017-B-30193-151511-08-008"/>
    <s v="Con la revisión de los expedientes técnicos de las obras 10 obras de la muestra ejecutadas con recursos del FORTALECE 2017, se comprobó que se formalizaron las actas de entrega de \Y recepción y los documentos donde consta el finiquito; sin embargo, dichos finiquitos carecen de la siguiente información: nombre y firma del supervisor de los trabajos por parte del municipio; descripción de los trabajos y de los datos que se consideren relevantes del contrato correspondiente; importe contractual y real del contrato, el cual deberá incluir los volúmenes realmente ejecutados de acuerdo al contrato y a los convenios celebrados; periodo de ejecución de los trabajos, precisando la fecha de inicio y terminación contractual y el plazo en que realmente se ejecutaron, incluyendo los convenios; relación de las estimaciones, indicando cómo se ejecutaron los conceptos de trabajo en cada una de ellas y los gastos aprobados, debiendo describir los créditos a favor y en contra de cada una de las partes, señalando los conceptos generales que les dieron origen y su saldo resultante, así como la fecha, lugar y hora en que serán liquidados; datos de la estimación final; y constancia de entrega de la garantía por defectos y vicios ocultos de los trabajos y cualquier otra responsabilidad en que haya incurrido el contratista, en incumplimiento del artículo 170 del Reglamento de la Ley de Obras Públicas y Servicios Relacionados con las Mismas. -"/>
    <s v="Técnica a la Obra Pública"/>
    <x v="0"/>
    <x v="0"/>
    <s v="No Solventada"/>
    <m/>
    <s v="No Aplica "/>
    <m/>
    <s v="Sin cuantificar "/>
    <s v="Sin cuantificar "/>
    <s v="Sin cuantificar "/>
    <s v="DIRECCIÓN DE OBRAS PÚBLICAS"/>
    <s v="DOPDU/0604/2018"/>
    <s v="No aplica"/>
    <s v="AEGF/2231/2018"/>
    <d v="2018-07-11T00:00:00"/>
    <s v="CM/SRAyP/08/1552/2018"/>
    <s v="Mtro. Emilio Barriga Delgado Auditor Especial del Gasto Federalizado de la ASF"/>
    <d v="2018-08-21T00:00:00"/>
    <d v="2018-08-23T00:00:00"/>
    <s v="INICIADO"/>
    <s v="INV/SRAyP/007/2018"/>
    <n v="0"/>
    <x v="18"/>
  </r>
  <r>
    <x v="0"/>
    <s v="1511-DS-GF "/>
    <d v="2018-04-10T00:00:00"/>
    <s v="FORTALECE"/>
    <n v="2017"/>
    <x v="35"/>
    <n v="22"/>
    <m/>
    <s v="Para que el Municipio de Veracruz, Veracruz lleve a cabo las acciones que promuevan la coordinación necesaria con la Secretaria de Hacienda y Crédito Público y con el Consejo Nacional de la Evaluación de la Política del Desarrollo Social, a efecto de que se establezcan los mecanismos para que las evaluaciones que realien estas instituciones y el municipio a los fondos y programas financiados con el gasto federalizado, guraden congruencia y generen una sinergia que incremente los resultados obtenidos, a fin de coadyuvar al fortalecimiento de los impasctos de los programas federales ejecutados por el Municipio. Asimismo, para que gestione la asisencia y apoyo técnico ante las mismas, a fin de impulsar en el ámbito del gobierno municipal, el desarrollo del Sistema de Evaluación de Desempeño, particularmente de gasto federalizado. "/>
    <s v="Recomendación "/>
    <x v="1"/>
    <x v="1"/>
    <s v="No atendida "/>
    <m/>
    <s v="No Aplica "/>
    <m/>
    <s v="Sin cuantificar "/>
    <s v="Sin cuantificar "/>
    <s v="Sin cuantificar "/>
    <s v="No Aplica "/>
    <s v="No Aplica "/>
    <s v="No Aplica "/>
    <s v="OASF/0666/2018"/>
    <d v="2018-06-29T00:00:00"/>
    <s v="Sin Responder "/>
    <s v="No Aplica "/>
    <s v="No Aplica "/>
    <s v="No Aplica "/>
    <s v="No Aplica "/>
    <m/>
    <n v="0"/>
    <x v="19"/>
  </r>
  <r>
    <x v="0"/>
    <s v="1511-DS-GF "/>
    <d v="2018-04-10T00:00:00"/>
    <s v="FORTALECE"/>
    <n v="2017"/>
    <x v="36"/>
    <n v="23"/>
    <s v="2017-B-30193-151511-08-009"/>
    <s v="Con la revisión de los expedientes unitarios de las 10 obras de la muestra ejecutadas con recursos del FORTALECE 2017, se constató que se entregaron las estimaciones, reportes fotográficos, controles de calidad y bitácoras correspondientes; sin embargo, dichas bitácoras se formalizaron de forma convencional y no de manera electrónica en incumplimiento de los artículos 46 párrafo último de la Ley de Obras Públicas y Servicios Relacionados con las Mismas y 122 de su Reglamento."/>
    <s v="Técnica a la Obra Pública"/>
    <x v="0"/>
    <x v="0"/>
    <s v="No Solventada"/>
    <m/>
    <s v="No Aplica "/>
    <m/>
    <s v="Sin cuantificar "/>
    <s v="Sin cuantificar "/>
    <s v="Sin cuantificar "/>
    <s v="DIRECCIÓN DE OBRAS PÚBLICAS"/>
    <s v="DOPDU/0604/2018"/>
    <s v="No aplica"/>
    <s v="AEGF/2231/2018"/>
    <d v="2018-07-11T00:00:00"/>
    <s v="CM/SRAyP/08/1552/2018"/>
    <s v="Mtro. Emilio Barriga Delgado Auditor Especial del Gasto Federalizado de la ASF"/>
    <d v="2018-08-21T00:00:00"/>
    <d v="2018-08-23T00:00:00"/>
    <s v="INICIADO"/>
    <s v="INV/SRAyP/007/2018"/>
    <n v="0"/>
    <x v="18"/>
  </r>
  <r>
    <x v="0"/>
    <s v="1511-DS-GF "/>
    <d v="2018-04-10T00:00:00"/>
    <s v="FORTALECE"/>
    <n v="2017"/>
    <x v="37"/>
    <n v="24"/>
    <m/>
    <s v="Con la verificación fisica de las 10 obras de la muestra ejecutadas con recursos del FORTALECE 2017, se comprobó selectivamente que los conceptos y volúmenes de obra presentados en las estimaciones pagadas y números generadores correspondieron con los ejecutados y verificados físicamente, cumplen con las normas y especificaciones de construcción requeridas; asimismo, se comprobó que las obras se encontraron concluidas y operan adecuadamente, en cumplimiento de los artículos 54, 67 Y 69 de la Ley de Obras Públicas y Servicios Relacionados con las Mismas; 130 y 132 de su Reglamento."/>
    <m/>
    <x v="1"/>
    <x v="2"/>
    <m/>
    <m/>
    <m/>
    <m/>
    <s v="NO APLICA"/>
    <m/>
    <m/>
    <s v="NO APLICA"/>
    <s v="No aplica"/>
    <m/>
    <m/>
    <s v="NO APLICA"/>
    <s v="No Aplica"/>
    <s v="No Aplica"/>
    <s v="No Aplica"/>
    <s v="No Aplica"/>
    <s v="Sin iniciar"/>
    <m/>
    <n v="0"/>
    <x v="16"/>
  </r>
  <r>
    <x v="0"/>
    <s v="1511-DS-GF "/>
    <d v="2018-04-10T00:00:00"/>
    <s v="FORTALECE"/>
    <n v="2017"/>
    <x v="38"/>
    <n v="25"/>
    <m/>
    <s v="Con la revisión de los registros contables, pólizas de egresos y presupuestales y documentación comprobatoria, se verificó que el municipio no destinó recursos del FORTALECE 2017 para el pago y ejecución de obras por administración directa."/>
    <m/>
    <x v="1"/>
    <x v="2"/>
    <m/>
    <m/>
    <m/>
    <m/>
    <s v="NO APLICA"/>
    <m/>
    <m/>
    <s v="NO APLICA"/>
    <s v="No aplica"/>
    <m/>
    <m/>
    <s v="NO APLICA"/>
    <s v="No Aplica"/>
    <s v="No Aplica"/>
    <s v="No Aplica"/>
    <s v="No Aplica"/>
    <s v="Sin iniciar"/>
    <m/>
    <n v="0"/>
    <x v="16"/>
  </r>
  <r>
    <x v="0"/>
    <s v="1511-DS-GF "/>
    <d v="2018-04-10T00:00:00"/>
    <s v="FORTALECE"/>
    <n v="2017"/>
    <x v="39"/>
    <n v="26"/>
    <m/>
    <s v="Con la revisión de los registros contables, pólizas de egresos y presupuestales y documentación comprobatoria, se verificó que el municipio, no destinó recursos del FORTALECE 2017 para el pago de gastos indirectos."/>
    <m/>
    <x v="1"/>
    <x v="2"/>
    <m/>
    <m/>
    <m/>
    <m/>
    <s v="NO APLICA"/>
    <m/>
    <m/>
    <s v="NO APLICA"/>
    <s v="No aplica"/>
    <m/>
    <m/>
    <s v="NO APLICA"/>
    <s v="No Aplica"/>
    <s v="No Aplica"/>
    <s v="No Aplica"/>
    <s v="No Aplica"/>
    <s v="Sin iniciar"/>
    <m/>
    <n v="0"/>
    <x v="16"/>
  </r>
  <r>
    <x v="0"/>
    <s v="1511-DS-GF "/>
    <d v="2018-04-10T00:00:00"/>
    <s v="FORTALECE"/>
    <n v="2017"/>
    <x v="40"/>
    <n v="27"/>
    <s v="2017-B-30193-151511-08-010"/>
    <s v="Con la revisión de los informes trimestrales sobre el ejercicio, destino y resultados del FORTALECE 2017 del Gobierno del Estado de Veracruz de Ignacio de la Llave en 2017, se constató lo siguiente: El Gobierno del estado de Veracruz de Ignacio de la Llave cumplió con la entrega de los informes trimestrales reportados a la SHCP; sin embargo, la información financiera reportada respecto del ejercicio y destino de los recursos del FORTALECE 2017 correspondientes al municipio de Veracruz, no mostró calidad ni congruencia; asimismo, no informó a la SHCP en los informes trimestrales, las evaluaciones que de conformidad con sus respectivos Programas Anuales de Evaluación, realizaron sobre recursos federales con cargo al Fondo, en incumplimiento de los artículos 10, fracción 11, del Presupuesto de Egresos de la Federación, para el ejercicio fiscal 2017; Numeral 24 de los Lineamientos de Operación del Fondo para el Fortalecimiento de la Infraestructura Estatal y Municipal 2017."/>
    <s v="Técnica a la Obra Pública"/>
    <x v="0"/>
    <x v="0"/>
    <s v="No Solventada"/>
    <m/>
    <s v="No Aplica "/>
    <m/>
    <s v="Sin cuantificar "/>
    <s v="Sin cuantificar "/>
    <s v="Sin cuantificar "/>
    <s v="DIRECCIÓN DE OBRAS PÚBLICAS"/>
    <s v="DOPDU/184/05/2018"/>
    <s v="No aplica"/>
    <s v="AEGF/2231/2018"/>
    <d v="2018-07-11T00:00:00"/>
    <s v="CM/SRAyP/08/1552/2018"/>
    <s v="Mtro. Emilio Barriga Delgado Auditor Especial del Gasto Federalizado de la ASF"/>
    <d v="2018-08-21T00:00:00"/>
    <d v="2018-08-23T00:00:00"/>
    <s v="INICIADO"/>
    <s v="INV/SRAyP/007/2018"/>
    <n v="0"/>
    <x v="18"/>
  </r>
  <r>
    <x v="0"/>
    <s v="1511-DS-GF "/>
    <d v="2018-04-10T00:00:00"/>
    <s v="FORTALECE"/>
    <n v="2017"/>
    <x v="41"/>
    <n v="28"/>
    <s v="2017-B-30193-151511-08-011"/>
    <s v="Con la revisión de la página de internet del Gobierno del Estado de Veracruz de Ignacio de la Llave y la del municipio se constató que el Gobierno del Estado publicó en su página de internet la descripción de las obras, montos, metas, proveedores y avances físicos y financieros, de las obras y acciones a realizar con recursos del FORTALECE 2017; sin embargo, el municipio acreditó parcialmente haberlos publicado ya que no presentó evidencia de haber publicado el cuarto trimestre que se reportó a la SHCP, en incumplimiento del artículo 85, fracción 11, párrafo último de la Ley Federal de Presupuesto y Responsabilidad Hacendaria; Numeral 24 de los Lineamientos de Operación del Fondo para el Fortalecimiento de la Infraestructura Estatal y Municipal 2017; cláusula décima tercera del Convenio para el otorgamiento de subsidios del FORTALECE 2017 que celebran por una parte el Gobierno Federal y por la otra el Gobierno del Estado de Veracruz de Ignacio de la Llave."/>
    <s v="Técnica a la Obra Pública"/>
    <x v="0"/>
    <x v="0"/>
    <s v="No Solventada"/>
    <m/>
    <s v="No Aplica "/>
    <m/>
    <s v="Sin cuantificar "/>
    <s v="Sin cuantificar "/>
    <s v="Sin cuantificar "/>
    <s v="DIRECCIÓN DE OBRAS PÚBLICAS"/>
    <s v="DOPDU/184/05/2018"/>
    <s v="No aplica"/>
    <s v="AEGF/2231/2018"/>
    <d v="2018-07-11T00:00:00"/>
    <s v="CM/SRAyP/08/1552/2018"/>
    <s v="Mtro. Emilio Barriga Delgado Auditor Especial del Gasto Federalizado de la ASF"/>
    <d v="2018-08-21T00:00:00"/>
    <d v="2018-08-23T00:00:00"/>
    <s v="INICIADO"/>
    <s v="INV/SRAyP/007/2018"/>
    <n v="0"/>
    <x v="18"/>
  </r>
  <r>
    <x v="0"/>
    <s v="1511-DS-GF "/>
    <d v="2018-04-10T00:00:00"/>
    <s v="FORTALECE"/>
    <n v="2017"/>
    <x v="42"/>
    <n v="29"/>
    <m/>
    <s v="El Gobierno del Estado de Veracruz de Ignacio de la Llave no presentó evidencia documental de haber publicado en su página de internet la información relativa a la fecha y el monto de las ministraciones de recursos del FORTALECE 2017, dentro de los 10 días naturales en que los recursos fueron efectivamente depositados en la cuenta bancaria del municipio; asimismo, no presentó evidencia documental de haber remitido en el mismo plazo, dicha información a la SHCP, en incumplimiento del artículo 10, fracción III del Presupuesto de Egresos de la Federación, para el ejercicio fiscal 2017; Numeral 38 de los Lineamientos de Operación del Fondo para el Fortalecimiento de la Infraestructura Estatal y Municipal 2017; cláusula décima tercera párrafo segundo del Convenio para el otorgamiento de subsidios del FORTALECE 2017 que celebran por una parte el Gobierno Federal y por la otra el Gobierno del Estado de Veracruz de Ignacio de la Llave."/>
    <s v="Técnica a la Obra Pública"/>
    <x v="0"/>
    <x v="0"/>
    <s v="Solventada"/>
    <n v="1"/>
    <s v="No Aplica "/>
    <m/>
    <s v="Sin cuantificar "/>
    <s v="Sin cuantificar "/>
    <s v="Sin cuantificar "/>
    <s v="DIRECCIÓN DE OBRAS PÚBLICAS"/>
    <s v="DOPDU/0604/2018"/>
    <s v="No aplica"/>
    <s v="AEGF/2231/2018"/>
    <d v="2018-07-11T00:00:00"/>
    <m/>
    <m/>
    <m/>
    <m/>
    <s v="Sin iniciar"/>
    <m/>
    <n v="0"/>
    <x v="17"/>
  </r>
  <r>
    <x v="0"/>
    <s v="1511-DS-GF "/>
    <d v="2018-04-10T00:00:00"/>
    <s v="FORTALECE"/>
    <n v="2017"/>
    <x v="43"/>
    <n v="30"/>
    <s v="2017-B-30193-151511-08-012"/>
    <s v="Con la revisión de la documentación, información y publicidad de las obras ejecutadas con recursos del FORTALECE 2017, se comprobó que el municipio incluyó la leyenda: &quot;Este programa es público, ajeno a cualquier partido politico. Queda prohibido el uso para fines distintos a los estableci~os en el programa&quot;, en la información y publicidad relativa a los proyectos; asimismo, se verificó que los proyectos de infraestructura realizados con cargo a los recursos del fondo incluyeron la leyenda: &quot;Esta obra fue realizada con recursos públicos federales&quot;; sin embargo, la documentación justificativa y comprobatoria carece de ambas leyendas citadas, en incumplimiento del artículo 7, fracción 111, párrafo octavo del Presupuesto de Egresos de la Federación, para el ejercicio fiscal 2017; Numerales 39 y 40 de los Lineamientos de Operación del Fondo para el Fortalecimiento de la Infraestructura Estatal y Municipal 2017; cláusula décima tercera párrafos tercero y cuarto del Convenio para el otorgamiento de subsidios del FORTALECE 2017 que celebran por una parte el Gobierno Federal y por la otra el Gobierno del Estado de Veracruz de Ignacio de la Llave; clausula vigésima primer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
    <s v="Administrativa"/>
    <x v="0"/>
    <x v="0"/>
    <s v="No Solventada"/>
    <m/>
    <s v="No Aplica "/>
    <m/>
    <s v="Sin cuantificar "/>
    <s v="Sin cuantificar "/>
    <s v="Sin cuantificar "/>
    <s v="DIRECCIÓN DE OBRAS PÚBLICAS         TESORERIA MUNICIPAL"/>
    <s v="DOPDU/0604/2018      TMV/0417/2018"/>
    <s v="No aplica"/>
    <s v="AEGF/2231/2018"/>
    <d v="2018-07-11T00:00:00"/>
    <s v="CM/SRAyP/08/1552/2018"/>
    <s v="Mtro. Emilio Barriga Delgado Auditor Especial del Gasto Federalizado de la ASF"/>
    <d v="2018-08-21T00:00:00"/>
    <d v="2018-08-23T00:00:00"/>
    <s v="INICIADO"/>
    <s v="INV/SRAyP/007/2018"/>
    <n v="0"/>
    <x v="18"/>
  </r>
  <r>
    <x v="1"/>
    <s v="VER/FORTASEG-VERACRUZ/18"/>
    <d v="2018-05-03T00:00:00"/>
    <s v="FORTASEG"/>
    <n v="2017"/>
    <x v="1"/>
    <n v="1"/>
    <m/>
    <s v="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Boca del Río, Coatepec, Coatzacoalcos, Córdoba, Cosoleacaque, Minatitlán, Pánuco, Poza Rica de Hidalgo, Tihuatlán, Veracruz y Xalapa y el segundo con los municipios de Martínez de la Torre, Orizaba, Papantla, San Andrés Tuxtla y Tuxpan, en el cual se autorizaron recursos para el programa Fortalecimiento para la Seguridad (FORTASEG) del ejercicio presupuesta! 2017 por $240'450,820.80, de los cuales $200'375,684.00 corresponden a la aportación federal y $40'075, 136.80 a la contraparte municipal. Del análisis a la documentación proporcionada mediante el oficio número CM//SFECyEOE/0429/03/2018 del 5 de marzo de 2018 suscrito por el Titular del Órgano de Control Interno del H. Ayuntamiento de Veracruz , consistente en contratos de apertura de las cuentas bancarias específicas del recurso Federal y de la coparticipación municipal, estados de cuenta bancarios, pólizas de ingreso, de diario y de gasto, conciliaciones bancarias, recibos oficiales y demás documentación financiera, se constató que el H. Ayuntamiento transfirió a la Secretaría de Seguridad Pública Estatal de la cuenta con terminación número 7508 de Banco Mercantil del Norte S.A., la coparticipación municipal por $4'851 ,329.60, el 12 de mayo de 2017, cumpliendo con la normativa aplicable en tiempo y forma , sin embargó, el H. Ayuntamiento no proporcionó evidencia documental que compruebe y justifique la aplicación de éstos recursos. Derivado de lo anterior, se infringió lo establecido en los artículos 134 de la Constitución Política de los Estados Unidos Mexicanos, 70, primer párrafo, fracción I de la Ley General de Contabilidad Gubernamental; 66, fracción 111 del Reglamento de la Ley Federal de Presupuesto y Responsabilidad Hacendaría y 40, fracción II de los Lineamientos para el otorgamiento del subsidio para el fortalecimiento del desempeño en materia de seguridad pública a los municipios y demarcaciones territoriales de la Ciudad de México y, en su caso, a las entidades federativas que ejerzan de manera directa o coordinada esta función"/>
    <s v="Financiera y Administrativa"/>
    <x v="0"/>
    <x v="0"/>
    <s v="Es necesario que el H. Ayuntamiento de Veracruz, solicite a la Secretaría de Seguridad Pública del Estado de Veracruz la documentación comprobatoria que acredite el gasto de los recursos del Fortalecimiento para la Seguridad (FORTASEG), 2017 por $4'851 ,329.60 que le fueron transferidos como coparticipación municipal y presente dicha comprobación a la_x000a_Contraloría General del Estado de Veracruz, para su análisis y valoración. 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i,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 O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a la Corrupción&quot;. En concordancia con lo anterior, el Órgano Estatal de Control mantendrá informada a la Unidad de Operación Regional y Contraloría Social (UORCS), de la Secretaría de la Función Pública, respecto a la etapa de investigación e instauración, en su caso, de los procedimientos de responsabilidad administrativa y denuncias penales que sean presentadas ante las autoridades ministeriales competentes."/>
    <m/>
    <s v="El H. Ayuntamiento de Veracruz, a través del área competente, deberá instruir al personal responsable involucrado en la presente observación, para que en lo sucesivo implemente las acciones procedentes que permitan contar con la documentación comprobatoria y justificativa de la contraparte municipal del programa y evitar la recurrencia de este tipo de observaciones y enviará a la Unidad de Operación Regional y Contraloría Social, por conducto de la Contraloría General del Estado de Veracruz, copia certificada de las instrucciones emitidas. De las acciones realizadas para atender estas_x000a_recomendaciones, se deberá enviar a la Secretaría de la_x000a_Función Pública el soporte documental que acredite la atención_x000a_de las mismas. La documentación que se presente ante la Contraloría General del Estado de Veracruz para posible solventación, deberá estar relacionada por documento y número de hojas que la integren y_x000a_certificada por el servidor público facultado para ello."/>
    <m/>
    <n v="4851329.5999999996"/>
    <n v="0"/>
    <n v="4851329.5999999996"/>
    <s v="TESORERIA MUNICIPAL    MOVILIDAD URBANA       ADMINISTRACION           OBRAS PÚBLICAS Y DESARROLLO URBANO"/>
    <s v="OBRAS: DOPDU/0332/2018       TESORERIA: TMV/0248/2018            MOVILIDAD: DMU/0066/2018         ADMINISTRACION: DA/083/2018"/>
    <d v="2018-02-09T00:00:00"/>
    <s v="CGE/DGFFF/2543/10/2018"/>
    <d v="2018-10-18T00:00:00"/>
    <s v="CM/SFI/06/1087/2018 y CM/SFI/06/1089/2018"/>
    <s v="M.A. TAURINO CAAMAÑO QUITANO, DIRECTRO GENERAL DE FISCALIZACIÓN A FONDOS FEDERALES CONTRALORÍA GENERAL DEL ESTADO             "/>
    <d v="2018-06-18T00:00:00"/>
    <d v="2018-06-22T00:00:00"/>
    <s v="INICIADO"/>
    <s v="INV/SRAyP/019/2018 "/>
    <n v="0"/>
    <x v="20"/>
  </r>
  <r>
    <x v="1"/>
    <s v="VER/FORTASEG-VERACRUZ/18"/>
    <d v="2018-05-03T00:00:00"/>
    <s v="FORTASEG"/>
    <n v="2017"/>
    <x v="44"/>
    <n v="2"/>
    <m/>
    <s v="Falta de transparencia e información sobre el ejercIcIo del gasto federalizado (falta de transparencia en la publicación de información en su página de internet y cuenta pública). El 15 de febrero de 201 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 Boca del Río, Coatepec, Coatzacoalcos, Córdoba, Cosoleacaque, Minatitlán, Pánuco, Poza Rica de Hidalgo, Tihuatlán, Veracruz y Xalapa y el segundo con los municipios de Martínez de la Torre, Orizaba, Papantla, San Andrés Tuxtla y Tuxpan, en el cual se autorizaron recursos para el programa Fortalecimiento para la Seguridad (FORTASEG) del ejercicio presupuestal 2017 por $240'450,820.80, de los cuales $200'375,684.00 corresponden a la aportación federal y $40'075,136.80 a la contraparte municipal. Del análisis a la documentación proporcionada por el H. Ayuntamiento de Veracruz mediante el oficio número CM/SFECyEOE/0429/03/2018 del 5 de marzo de 2018, consistente en contrato de apertura de la cuenta bancaria específica, estados de cuenta bancarios, pólizas de ingreso, de diario y de gasto, conciliaciones bancarias, recibos oficiales y demás documentación financiera y técnica de las adquisiciones realizadas en el ejercicio 2017, se observó que el H. Ayuntamiento de Veracruz no proporcionó evidencia documental sobre los informes mensuales registrados en el Sistema informático y seguimiento del FORTASEG por parte del Secretariado Ejecutivo (RISS); así mismo, se observó la falta de publicación en su órgano local oficial de difusión u otros medios locales de difusión de los informes mensuales, trimestrales, Convenios Específico de Coordinación y Anexo Técnico. Adicionalmente, se detectó que la Cuenta de la Hacienda Pública Municipal del ejercicio 2017, presentada por el H. Ayuntamiento de Veracruz al Órgano de Fiscalización del H. Congreso del Estado de Veracruz, mediante el oficio número 011652 del 30 de diciembre de 2017, se observó que en el rubro del programa Fortalecimiento para la Seguridad (FORTASEG), solo se refleja el recurso federal ejercido en 2017 por $22'822,633.71 y no refleja la coparticipación municipal de $4'851 ,329.60. Lo anterior, infringió lo establecido en los artículos 106, párrafo primero de la Ley Federal de Presupuesto y Responsabilidad Hacendaria; 285, párrafo tercero de su Reglamento; 70, Fracciones XXVI y XLIII de la Ley General de Transparencia y Acceso a la información Pública y 68 de la Ley Federal de Transparencia y Acceso a la información Pública; Clausula Tercera, Incisos 1, K Y M del Convenio Específico de Adhesión y artículo 47 fracción, III de los Lineamientos para el otorgamiento del subsidio para el fortalecimiento del desempeño en materia de seguridad pública a los municipios y demarcaciones territoriales de la Ciudad de México y, en su caso, a las entidades federativas que ejerzan de manera directa o coordinada esta función."/>
    <s v="Financiera y Administrativa"/>
    <x v="0"/>
    <x v="0"/>
    <s v="En caso de que el Ente Auditado no desvirtué totalmente las conductas detectadas como irregularidades dentro del plazo de 45 días hábil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a la Corrupción&quot;. En concordancia con lo anterior, el Órgano Estatal de Control mantendrá informada a la Unidad de Operación Regional y Contralaría Social (UORCS), de la Secretaría de la Función Pública, respecto a la etapa de investigación e instauración, en su caso, de los procedimientos de responsabilidad administrativa y denuncias penales que sean presentadas ante las autoridades ministeriales competentes."/>
    <m/>
    <s v=" El H. Ayuntamiento de Veracruz, a través del área competente, deberá instruir al personal responsable involucrado en la presente observación, para que en lo sucesivo implemente informar adecuadamente en su órgano local de difusión sobre el ejercicio del gasto incluyendo el cumplimiento de metas y los avances del programa, con el objeto de dar cumplimiento a los procedimientos convenidos en los Lineamientos para el otorgamiento del subsidio para el fortalecimiento del desempeño en materia de seguridad pública a los municipios y demarcaciones territoriales de la Ciudad de México y en su caso de las entidades federativas, en referencia al programa observado. Lo anterior con el fin de evitar su recurrencia, informando a la Contraloría General del Estado de Veracruz sobre las acciones efectuadas al respecto para su verificación. De las acciones realizadas para atender estas recomendaciones, se deberá enviar a la Secretaría de la Función Pública a través de la Contraloría General del Estado de Veracruz, el soporte documental que muestre la atención de las mismas. La documentación que se presente ante la Contraloría General del Estado de Veracruz para posible solventación, deberá estar relacionada por documento y número de hojas que la integren y certificada por el servidor público facultado para ello."/>
    <n v="1"/>
    <s v="Sin Cuantificar"/>
    <s v="Sin Cuantificar"/>
    <s v="Sin Cuantificar"/>
    <s v="TESORERIA MUNICIPAL    MOVILIDAD URBANA       ADMINISTRACION           OBRAS PÚBLICAS Y DESARROLLO URBANO"/>
    <s v="OBRAS: DOPDU/0332/2018       TESORERIA: TMV/0248/2018            MOVILIDAD: DMU/0066/2018         ADMINISTRACION: DA/083/2018"/>
    <d v="2018-02-09T00:00:00"/>
    <s v="CGE/DGFFF/2543/10/2018"/>
    <d v="2018-10-18T00:00:00"/>
    <s v="CM/SFECyEOP/02/0341/2018    CM/SFECyEOP/02/0342/2018    CM/SFECyEOP/02/0343/2018 CM/SFECyEOP/02/0344/2018"/>
    <s v="M.A. TAURINO CAAMAÑO QUITANO, DIRECTRO GENERAL DE FISCALIZACIÓN A FONDOS FEDERALES CONTRALORÍA GENERAL DEL ESTADO             "/>
    <d v="2018-06-18T00:00:00"/>
    <d v="2018-06-22T00:00:00"/>
    <s v="INICIADO"/>
    <s v="INV/SRAyP/019/2018 "/>
    <n v="0"/>
    <x v="21"/>
  </r>
  <r>
    <x v="1"/>
    <s v="VER/FORTASEG-VERACRUZ/18"/>
    <d v="2018-05-03T00:00:00"/>
    <s v="FORTASEG"/>
    <n v="2017"/>
    <x v="1"/>
    <n v="3"/>
    <m/>
    <s v="Incumplimiento a los requerimientos de información y/o documentación (deficiente integración del expediente unitario de adquisiciones). 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 Boca del Río, Coatepec, Coatzacoalcos, Córdoba, Cosoleacaque, Minatitlán, Pánuco, Poza Rica de Hidalgo, Tihuatlán, Veracruz Y Veracruz y el segundo con los municipios de Martínez de la Torre, Orizaba, Papantla, San Andrés Tuxtla y Tuxpan, en el cua.1 se autorizaron recursos para el programa Fortalecimiento para la Seguridad (FORT ASEG) del ejercicio presupuestal 2017 por $240'450,820.80, de los cuales $200'375,684.00 corresponden a la aportación federal y $40'075,136.80 a la contraparte municipal. Del análisis a la documentación integrada en el expediente unitario de Servicio Integral de Telecomunicaciones para el Fortalecimiento Tecnológico; de Equipo e Infraestructura de las Instituciones de Seguridad Publica del Programa Sistema de Videovigilancia con Recursos del Subsidio para el Fortalecimiento de la Seguridad en los Municipios (FORTASEG 2017), al amparo del contrato número AD-01/EXT-03/17, adjudicado a la empresa INT INTELLlGENCE ANO TELECOM TECHNOLOGIES MÉXICO S.A. de C.V., bajo el procedimiento de adjudicación directa, formalizado el 9 de julio de 2017. Al res ecto, se observó que no se encuentra .integrada la documentación comprobatoria suficiente requerida que ampare la excepción a la licitación pública, que constan en lo siguiente: En su caso, el documento de excepción a la licitación pública y documentación soporte suscritos por el titular del área requirente o área técnica, sometidos a consideración del Comité o del titular de la dependencia según corresponda, además del resumen de la información prevista en el artículo 71 del Reglamento. (No fue fundado y motivado) Acreditación de no contar con los bienes o servicios. (No presentó las 3 cotizaciones que se hayan obtenido en los treinta días previos al de la adjudicación y consten en documento en el cual se identifiquen . indubitablemente al proveedor oferente) Lo anterior infringe lo establecido en los artículos 114, fracciones&quot; y IV de la Ley Federal de Presupuesto y Responsabilidad Hacendaria; 310 del Reglamento de la Ley Federal de Presupuesto y Responsabilidad Hacendaria; 2, 40 párrafos primero, segundo y quinto y 42 párrafo sexto de la Ley de Adquisiciones, Arrendamientos y Servicios del Sector Público; 310 y 22 fracción V y VII del Reglamento de la Ley de Adquisiciones, Arrendamientos y Servicios del Sector Público."/>
    <s v="Financiera y Administrativa"/>
    <x v="0"/>
    <x v="0"/>
    <s v="En caso de que el Ente Auditado no desvirtúe totalmente las conductas detectadas como irregulares dentro del plazo de 45 días hábiles, el Órgano Estatal de Control promoverá ante el Órgano de Control Municipal, el inicio de la etapa de investigación de las 'probables responsabilidades administrativas a que haya lugar, y si las condu9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a la Corrupción&quot;. En concordancia lo anterior, el Órgano Estatal de Control mañtendrá informada a ' la Unidad de Operación Regional y Contraloría Social (UORCS), de la Secretaría de la Función Pública, respecto a la etapa de investigación e instauración, en su, caso, de los procedimientos de responsabilidad administrativa y denúncias penales que sean presentadas ante las autoridades ministeriales competentes."/>
    <m/>
    <s v="El H. Ayuntamiento de Veracruz, Ver., deberá realizar las acciones pertinentes, para que las áreas responsables integren la documentación pertinente, suficiente y necesaria para evitar la recurrencia de este tipo de observaciones y la documente a la Contralaría General del Estado de Veracruz, para su análisis y validación, posteriormente se deberá enviar a la_x000a_Secretaría de la Función Pública. De las acciones realizadas para atender esta recomendación, se deberá enviar a la Unidad de Operación Regional y Contraloría Social de la Secretaría de la Función Pública a través de la Contraloría General del Estado de Veracruz, el soporte documental que muestre la atención de las mismas. De la documentación que presente ante la Contraloría General del Estado de Veracruz para posible solventación deberá estar relacionada por documento y número de hojas que la integran y certificada por el servidor público facultado para ello."/>
    <n v="1"/>
    <s v="Sin Cuantificar"/>
    <s v="Sin Cuantificar"/>
    <s v="Sin Cuantificar"/>
    <s v="TESORERIA MUNICIPAL    MOVILIDAD URBANA       ADMINISTRACION           OBRAS PÚBLICAS Y DESARROLLO URBANO"/>
    <s v="OBRAS: DOPDU/0332/2018       TESORERIA: TMV/0248/2018            MOVILIDAD: DMU/0066/2018         ADMINISTRACION: DA/083/2018"/>
    <d v="2018-02-09T00:00:00"/>
    <s v="CGE/DGFFF/2543/10/2018"/>
    <d v="2018-10-18T00:00:00"/>
    <s v="CM/SFECyEOP/02/0341/2018    CM/SFECyEOP/02/0342/2018    CM/SFECyEOP/02/0343/2018 CM/SFECyEOP/02/0344/2018"/>
    <s v="M.A. TAURINO CAAMAÑO QUITANO, DIRECTRO GENERAL DE FISCALIZACIÓN A FONDOS FEDERALES CONTRALORÍA GENERAL DEL ESTADO             "/>
    <d v="2018-06-18T00:00:00"/>
    <d v="2018-06-22T00:00:00"/>
    <s v="INICIADO"/>
    <s v="INV/SRAyP/019/2018 "/>
    <n v="0"/>
    <x v="21"/>
  </r>
  <r>
    <x v="1"/>
    <s v="VER/FORTASEG-VERACRUZ/18"/>
    <d v="2018-05-03T00:00:00"/>
    <s v="FORTASEG"/>
    <n v="2017"/>
    <x v="1"/>
    <n v="4"/>
    <m/>
    <s v="Incumplimiento de disposiciones federales en materia fiscal 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Boca del Río, Coatepec, Coatzacoalcos, Córdoba, Cosoleacaque, Minatitlán, Pánuco, Poza Rica de Hidalgo, Tihuatlán, Veracruz y Veracruz y el segundo con los municipios de Martínez de la Torre, Orizaba, Papantla, San Andrés Tuxtla y Tuxpan, en el cual se autorizaron recursos para el programa Fortalecimiento para la Seguridad (FORTASEG) del ejercicio presupuestal 2017 por $240'450,820.80, de los cuales $200'375,684.00 corresponden a la aportación federal y $40'075,136.80 a la contraparte municipal. Del análisis a la documentación integrada en el expediente unitario del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al amparo del contrato número AD-01/EXT-03/17, adjudicado a la empresa INT INTELLlGENCE ANO TELECOM TECHNOLOGIES 'MÉXICO S.A DE C.v, bajo el procedimiento de adjudicación directa, formalizado el 9 de junio de 2017. Al respecto, se observó que la empresa a la cual se le asigno dicha adquisición, no presentó la O inión del Cumplimiento de Obligaciones Fiscales, dispuesto por el artículo 32-D del Código Fiscal de la Federación; aplicable para los procedimientos de contratación regulados por la Ley de adquisiciones , arrendamientos y servicios del sector público estatal y municipal, mediante los cuales demuestren que se encontraban al corriente en el cumplimiento de sus obligaciones fiscales; requisito legal y administrativo vigente solicitado en los términos de referencia del Servicio Integral de Telecomunicaciones. Por lo anterior, el H. Ayuntamiento de Veracruz, Ver., infringió lo establecido en la Regla 2.1.31 , Párrafo Primero de la Resolución Miscelánea Fiscal para 2017; Artículo 32-D del Código Fiscal de la Federación; y los términos referencia del Servicio Integral de Telecomunicaciones."/>
    <s v="Financiera y Administrativa"/>
    <x v="0"/>
    <x v="0"/>
    <s v="En caso de que el Ente Auditado no desvirtúe totalmente las conductas detectadas como irregulares dentro del plazo de 45 días hábil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él la Corrupción&quot;. En concordancia con lo anterior, el Órgano Estatal de Control mantendrá informada a la Unidad de Operación Regional y Contraloría Social (UORCS), de la Secretaría de la Función Pública, respecto a la etapa de investigación e instauración, en su caso, de los procedimientos de responsabilidad administrativa y denuncias penales que sean pr. entadas ante las autoridades ministeriales competentes."/>
    <m/>
    <s v="El H. Ayuntamiento de Veracruz, Ver., deberá realizar las acciones pertinentes, para que las áreas responsables verifiquen que las empresas ganadoras presenten sus obligaciones fiscales al corriente y vigentes, para evitar la recurrencia de este tipo de observaciones y la documente a la Contraloría General del Estado de Veracruz, para su análisis, validación y envío a la Secretaría de la Función Pública. De las acciones realizadas para atender esta recomendación, se deberá enviar a la Unidad de Operación Regional y Contraloria Social de la Secretaría de la Función Pública a través de la Contraloría General del Estado de Veracruz, el soporte documental que muestre la atención de las mismas. De la documentación que presente ante la Contraloría General del Estado de Veracruz para posible solventación deberá estar relacionada por documento y número de hojas que la integran y certificada por el servidor público facultado para ello."/>
    <n v="1"/>
    <s v="Sin Cuantificar"/>
    <s v="Sin Cuantificar"/>
    <s v="Sin Cuantificar"/>
    <s v="TESORERIA MUNICIPAL    MOVILIDAD URBANA       ADMINISTRACION           OBRAS PÚBLICAS Y DESARROLLO URBANO"/>
    <s v="OBRAS: DOPDU/0332/2018       TESORERIA: TMV/0248/2018            MOVILIDAD: DMU/0066/2018         ADMINISTRACION: DA/083/2018"/>
    <d v="2018-02-09T00:00:00"/>
    <s v="CGE/DGFFF/2543/10/2018"/>
    <d v="2018-10-18T00:00:00"/>
    <s v="CM/SFECyEOP/02/0341/2018    CM/SFECyEOP/02/0342/2018    CM/SFECyEOP/02/0343/2018 CM/SFECyEOP/02/0344/2018"/>
    <s v="M.A. TAURINO CAAMAÑO QUITANO, DIRECTRO GENERAL DE FISCALIZACIÓN A FONDOS FEDERALES CONTRALORÍA GENERAL DEL ESTADO             "/>
    <d v="2018-06-18T00:00:00"/>
    <d v="2018-06-22T00:00:00"/>
    <s v="INICIADO"/>
    <s v="INV/SRAyP/019/2018 "/>
    <n v="0"/>
    <x v="21"/>
  </r>
  <r>
    <x v="1"/>
    <s v="VER/FORTASEG-VERACRUZ/18"/>
    <d v="2018-05-03T00:00:00"/>
    <s v="FORTASEG"/>
    <n v="2017"/>
    <x v="1"/>
    <n v="5"/>
    <m/>
    <s v="Incumplimiento en el proceso de contratación de adquisiciones, arrendamientos y servicios del sector público. 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 Boca del Río, Coatepec, Coatzacoalcos, Córdoba, Cosoleacaque, Minatitlán, Pánuco, Poza Rica de Hidalgo, Tihuatlán, Veracruz y Veracruz y el segundo con los municipios de Martínez de la Torre, Orizaba, Papantla, San Andrés Tuxtla y Tuxpan, en el cual se autorizaron recursos para el programa Fortalecimiento para la Seguridad (FORTASEG) del ejercicio presupuestal 2017 por $240'450,820.80, de los cuales $200'375,684.00 corresponden a la aportación federal y $40'075,136.80 a la contraparte municipal. Del análisis a la documentación proporcionada por el H. Ayuntamiento de Veracruz con oficio número CM//SFECyEOE/0429/03/2018 del 5 de marzo de 2018 integrada en el expediente unitario del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al amparo del contrato número AD-01/EXT-03/17 formalizado el 9 de julio de 2017 or $17'371 ,190.67, ad'udicado a la em resa INT INTELLlGENCE ANO TELECOM TECHNOLOGIES MEXICO S.A de C.v. , bajo el_x000a_procedimiento de adjudicación directa; sin embargo, el contrato otorgado rebasó el monto máximo permitido bajo esta modalidad de adjudicación, establecido en el Artículo 3, fracción X del Presupuesto de Egresos de la Federación del 2017 en su Anexo 9 para la adjudicación mediante el procedimiento de adjudicación directa en el apartado de adquisiciones, arrendamientos y servicios, para el ejercicio 2017, "/>
    <s v="Financiera y Administrativa"/>
    <x v="0"/>
    <x v="0"/>
    <s v="En caso de que el Ente Auditado no desvirtúe totalmente las conductas detectadas como irregulares dentro del plazo de 45 días hábiles, el Órgano Estatal de Control promoverá ante el Órgano de Control Municipal, el inicio de la etapa ·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a la Corrupción&quot;. En concordancia con lo antE~ rior, el Órgano Estatal de Control mantendrá informada a la Unidad de Operación Regional y Contraloría Social (UORCS), de la Secretaría de la Función Pública, respecto a la etapa de investigación e instauración, en su caso, de los procedimientos de responsabilidad administrativa y denuncias penales que presentadas ante las autoridades ministeriales competentes."/>
    <m/>
    <s v="El H. Ayuntamiento de VE!raCrUz, Ver., deberá realizar las acciones pertinentes, para que las áreas responsables de las contrataciones lleven a cabo las mismas en tiempo y forma al recibir las ministraciones de los recursos del programa FORT ASEG, para evitar la recurrencia de este tipo de observaciones y la documente a la Contraloría General del Estado de Veracruz, para su análisis y validación, posteriormente se deberá enviar a la Secretaría de la Función Pública. De las acciones realizadas para atender esta recomendación, se deberá enviar a la Unidad de Operación Regional y Contraloría Social de la Secretaría de la Función Pública a través de la Contraloría General del Estado de Veracruz, el soporlte documental que muestre la atención de las mismas. De la documentación que presente ante la Contraloría General del Estado de Veracruz para posible solventación deberá estar relacionada por documento y número de hojas que la integran y certificada por el servidor público facultado para ello."/>
    <n v="1"/>
    <s v="Sin Cuantificar"/>
    <s v="Sin Cuantificar"/>
    <s v="Sin Cuantificar"/>
    <s v="TESORERIA MUNICIPAL    MOVILIDAD URBANA       ADMINISTRACION           OBRAS PÚBLICAS Y DESARROLLO URBANO"/>
    <s v="OBRAS: DOPDU/0332/2018       TESORERIA: TMV/0248/2018            MOVILIDAD: DMU/0066/2018         ADMINISTRACION: DA/083/2018"/>
    <d v="2018-02-09T00:00:00"/>
    <s v="CGE/DGFFF/2543/10/2018"/>
    <d v="2018-10-18T00:00:00"/>
    <s v="CM/SFECyEOP/02/0341/2018    CM/SFECyEOP/02/0342/2018    CM/SFECyEOP/02/0343/2018 CM/SFECyEOP/02/0344/2018"/>
    <s v="M.A. TAURINO CAAMAÑO QUITANO, DIRECTRO GENERAL DE FISCALIZACIÓN A FONDOS FEDERALES CONTRALORÍA GENERAL DEL ESTADO             "/>
    <d v="2018-06-18T00:00:00"/>
    <d v="2018-06-22T00:00:00"/>
    <s v="INICIADO"/>
    <s v="INV/SRAyP/019/2018 "/>
    <n v="0"/>
    <x v="21"/>
  </r>
  <r>
    <x v="1"/>
    <s v="VER/FORTASEG-VERACRUZ/18"/>
    <d v="2018-05-03T00:00:00"/>
    <s v="FORTASEG"/>
    <n v="2017"/>
    <x v="1"/>
    <n v="6"/>
    <m/>
    <s v="Pagos improcedentes (pagos realizados sin contar con la evidencia fisica y documental que compruebe y justifique la prestación de los servicios) 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Boca del Río, Coatepec, Coatzacoalcos, Córdoba, Cosoleacaque, Minatitlán, Pánuco, Poza Rica de Hidalgo, Tihuatlán, Veracruz y Veracruz y el segundo con los municipios de Martínez de la Torre, Orizaba, Papantla, San Andrés Tuxtla y Tuxpan, en el cual se autorizaron recursos para el programa Fortalecimiento para la Seguridad (FORTASEG) del ejercicio presupuestal 2017 por $240'450,820.80, de los cuales $200'375,684.00 corresponden a la aportación federal y $40'075,136.80 a la contraparte municipal. Del análisis a la documentación integrada en el expediente unitario del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al amparo del contrato número AD-01/EXT-03/17, adjudicado a la empresa INT INTELLlGENCE AND TELECOM TECHNOLOGIES MÉXICO S.A de c.v., bajo el procedimiento de adjudicación directa, formalizado el 9 de julio de 2017, se detectó lo siguiente: El 10 de abril del 2018, se realizó conjuntamente con personal del H. Ayuntamiento de Veracruz, Ver., la Contraloría General del Estado y la Secretaría de la Función Pública la inspección fisica (se anexa cedula de inspección) respecto al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Al respecto se constató lo siguiente: Se revisaron 26 nodos (cruces de calle equipados con poste de 15 metros y cámara) y se observó mediante enlace inalámbrico por medio de internet el funcionamiento de únicamente 20. De lo anterior, los nodos 17,19, 21, 22, 23 Y 26 correspondientes a los cruces de calles Árbol de la primavera e izote; Lázaro Cárdenas y Codorniz; Av. Veracruz y Palya el Viejón; Av. Veracruz y Cordillera de los Andes; Playa Bellavista y Ave del Paraiso; y Av. Cuauhtémoc e 1. Icazo, no se encuentran operando actualmente. . Por otra parte, el ejecutor no presentó las licencias de 26 cámaras y 11 licencias del software de los servidores, las cuales se describen a continuación: Para cámaras: 26 licencias milestone xpcodl, xprotect corporate, device channel licence. Para servidores: 1 licencia milestone xpcobt, server licence; 1 licencia milestone yxpcobt, 1 year support; y 9 licencias winsyrstdcore 2016 sngl olp 2 lic ni corelic.Por lo tanto, el H. Ayuntamiento de Veracruz, Ver., no presentó la evidencia fisica y documental suficiente respecto a la comprobación del gasto por $1,900,481 .71 (ver anexo 1) pagado a la empresa INT INTELLlGENCE ANO TELECOM TECHNOLOGIES MEXICO, por la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Derivado de lo anterior, se infringió lo establecido en el artículo 83 último párrafo del Reglamento de la Ley Federal de Presupuesto y Responsabilidad Hacendaria."/>
    <s v="Financiera y Administrativa"/>
    <x v="0"/>
    <x v="0"/>
    <s v="Es necesario que el H. Ayuntamiento de Veracruz, Ver., presente la documentación comprobatoria y justificativa del pago efectuado; o el reintegro a la Tesorería de la Federación por $1 ,900,481 .71 más los rendimientos financieros generados a partir de la fecha de la falta y hasta el momento de efectuarlo, y presente dicha comprobación a la Contraloría General del Estado de Veracruz, para su análisis y valoración. En caso de que el Ente Auditado no desvirtúe totalmente las conductas detectadas como irregulares dentro del plazo de 45 días hábil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a la Corrupción&quot;. En concordancia con lo anterior, el Órgano Estatal de Control mantendr informada a la Unidad de Operación Regional y Contraloría Socia'l U RCS , de la Secretaría de la Función Pública, res ecto alta a de investigación e instauración, en su caso, de los procedimientos de responsabilidad administrativa y denuncias penales que sean presentadas ante las autoridades ministeriales competentes."/>
    <m/>
    <s v="El H. Ayuntamiento de Veracruz, Ver., a través del área competente, deberá realizar las acciones pertinentes para que las áreas responsables de verificar el suministro e instalación de los bienes adquiridos, se ajusten a los alcances comprometidos y se paguen una vez instalados y probados para evitar la recurrencia de este tipo de observaciones, y enviará a la ' Unidad de Operación Regional y Contraloría Social, por conducto de la Contraloría General del Estado de Veracruz, copia certificada de las instrucciones emitidas. De las acciones realizadas para atender estas recomendaciones, se deberá enviar a la Secretaría de la Función Pública el soporte documental que acredite la atención de las mismas. La documentación que se presente ante la Contraloría General del Estado de Veracruz para posible solventación, deberá estar felacionada por documento y número de hojas que la integren y certificada por el servidor público facultado para ello."/>
    <n v="1"/>
    <n v="1900481.71"/>
    <n v="0"/>
    <n v="1900481.71"/>
    <s v="TESORERIA MUNICIPAL    MOVILIDAD URBANA       ADMINISTRACION           OBRAS PÚBLICAS Y DESARROLLO URBANO"/>
    <s v="OBRAS: DOPDU/0332/2018       TESORERIA: TMV/0248/2018            MOVILIDAD: DMU/0066/2018         ADMINISTRACION: DA/083/2018"/>
    <d v="2018-02-09T00:00:00"/>
    <s v="CGE/DGFFF/2543/10/2018"/>
    <d v="2018-10-18T00:00:00"/>
    <s v="CM/SFECyEOP/02/0341/2018    CM/SFECyEOP/02/0342/2018    CM/SFECyEOP/02/0343/2018 CM/SFECyEOP/02/0344/2018"/>
    <s v="M.A. TAURINO CAAMAÑO QUITANO, DIRECTRO GENERAL DE FISCALIZACIÓN A FONDOS FEDERALES CONTRALORÍA GENERAL DEL ESTADO             "/>
    <d v="2018-06-18T00:00:00"/>
    <d v="2018-06-22T00:00:00"/>
    <s v="INICIADO"/>
    <s v="INV/SRAyP/019/2018 "/>
    <n v="0"/>
    <x v="21"/>
  </r>
  <r>
    <x v="1"/>
    <s v="VER/REGIONALESVERACRUZ/18"/>
    <d v="2018-05-03T00:00:00"/>
    <s v="PROGRAMAS REGIONALES"/>
    <n v="2017"/>
    <x v="1"/>
    <n v="1"/>
    <m/>
    <s v="Incumplimiento a los requisitos documentales que soportan la realización de pagos por la ejecución de obras públicas y servicios relacionados con las mismas. (no se presentó la documentación comprobatoria de los acarreos en camión kilómetros subsecuentes). Como resultado de la revisión documental proporcionado por el H. Ayuntamiento de Veracruz y derivado de la inspección física realizada el 10 de abril de 2018, en forma conjunta con personal de la Contraloría General del Estado de Veracruz, del H. Ayuntamiento de Veracruz y de la Secretaría de la Función Pública, referente a la obra cuyo objeto es la Pavimentación con concreto hidráulico en la Calle Paseo de Lago tramo: Alicia Moreno a la Calle Raz y Guzmán de la col. Inf. Buenavista, del Contrato número DOP-LP-PROREG- 061/17, adjudicado el 13 de septiembre de 2017 al C. Antonio de Jesús Pérez Parra, bajo el procedimiento de Licitación Pública, por $19'976,069.29 IVA incluido y un período de ejecución del 18 de septiembre al 28 de diciembre de 2017 , se verificó lo siguiente: Con la revisión a las estimaciones números &quot;1 P (PARCIAL)&quot;, &quot;2P (PARCIAL)&quot;, &quot;3P (PARCIAL)&quot; Y &quot;5P (PARCIAL) Y Finiqu ito y con referencia a las partidas Albañilería y Pavimentos; en los conceptos con clave núm. CYA 1 ER &quot;Carga mecánica a camión volteo de material producto de excavaciones y demoliciones acarreo a 1 ero Km inclu e abundamiento&quot; CYA027 &quot;Acarreo en camión volteo kilómetros subsecuentes en material producto de excavaciones incluye: abundamiento.&quot;; al respecto, el H. Ayuntamiento de Veracruz no proporcionó la documentación comprobatoria y justificativa de los conceptos antes señalados, los cuales fueron autorizados para pago en las estimaciones números &quot;1 P (PARCIAL)&quot;, &quot;2P (PARCIAL)&quot;, &quot;3P (PARCIAL)&quot; Y &quot;5P (PARCIAL) Y Finiquito, por $415,906.27 Por lo anterior, no se contó con la evidencia comprobatoria y justificativa del tiro autorizado y de los controles de los acarreos. Se anexa Cédula de Constancia de Inspección Física realizada. Por lo anterior el H. Ayuntamiento de Veracruz incumplió lo señalado en los artículos. 114, fracción IV de la Ley Federal de Presupuesto y Responsabilidad Hacendaria, 85, párrafo primero, y 310, párrafo penúltimo, de su Reglamento; artículo 55, párrafo segundo, de la Ley de Obras Públicas y Servicios relacionados con las mismas, artículo 132, del Reglamento de la Ley de Obras Públicas y Servicios Relacionados con las Mismas."/>
    <s v="Técnica a la Obra Pública"/>
    <x v="0"/>
    <x v="0"/>
    <s v="Se le requiere al H . . Ayuntamiento de Veracruz presente la documentación comprobatoria y justificativa del tiro autorizado y de los controles de los acarreos, o en su caso deberá realizar el reintegro a la Tesorería de la Federación por $415,906.27 IVA incluido, más los intereses generados a partir de la fecha de la falta y hasta el momento de efectuarlo, debiendo presentar a la Contraloría General del Estado de Veracruz para ?u posterior envío a la Secretaría de la Función Pública. 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l\dministrativas, y en el marco de las cláusulas décima Tercera y décima sexta del Acuerdo de Coordinación celebrado por el Ejecutivo Federal y el Ejecutivo del Estado Libre y Soberano ge Veracruz de Ignacio de la Llave, para la realización de un programa denominado &quot;Fortalecimiento del Sistema Estatal de Col1trol y Evaluación de la ()estión Pública, y Colaboración en Materia de Transparencia y Combate a la Corrupción&quot;. En concordancia con lo anterior, el Órgano Estatal de Control mantendrá informada a la Unidad de Operación Regional y Contraloría Social (UORCS), de la Secretaría de la Función Pública, respecto a la etapa de investigación e instauración, en su caso, de los procedimientos de responsabilidad administrativa y denuncias penales que sean presentadas ante las autoridades ministeriales competentes."/>
    <m/>
    <s v="El H. Ayuntamiento de Veracruz, deberá realizar las acciones que considere pertinentes para que las áreas correspondientes verifiquen que las estimaciones pagadas cuenten con la documentacion comprobatoria y justificativa de los conceptos presentados en las estimaciones para pago y con eso evitar la recurrencia de este tipo de observaciones y los documente a la Contraloría General del Estado de Veracruz para su analisis y validación, posteriormente se deberá en viar a la Secretaría de Función Pública. De las acciones realizadas para atender estas recomendaciones, se deberá enviar a la Secretaría de la Función Pública, a través de la Contraloría General del Estado de Veracruz, el soporte documental que muestre la atención die las mismas. La documentación que se presente ante la Contraloría General del Estado de Veracruz como propuesta de solventación, deberá estar relacionada . por documento y número de hojas que la integran, debidamente certificadas por el servidor público facultado para ello."/>
    <n v="1"/>
    <n v="415906.27"/>
    <n v="0"/>
    <n v="415906.27"/>
    <s v="OBRAS PUBLICAS Y DESARROLLO URBANO         TESORERIA"/>
    <s v="No aplica"/>
    <d v="2018-02-09T00:00:00"/>
    <s v="CGE/DGFFF/1186/05/2018"/>
    <d v="2018-06-14T00:00:00"/>
    <s v="CM/SFI/06/1099/2018"/>
    <s v="M.A. TAURINO CAAMAÑO QUITANO           DIRECTOR GENERAL DE FISCALIZACIÓN A FONDOS FEDERALES CONTRALORÍA GENERAL DEL ESTADO"/>
    <d v="2018-06-28T00:00:00"/>
    <d v="2018-06-28T00:00:00"/>
    <s v="Sin iniciar"/>
    <m/>
    <n v="0"/>
    <x v="22"/>
  </r>
  <r>
    <x v="1"/>
    <s v="VER/REGIONALESVERACRUZ/18"/>
    <d v="2018-05-03T00:00:00"/>
    <s v="PROGRAMAS REGIONALES"/>
    <n v="2017"/>
    <x v="1"/>
    <n v="2"/>
    <m/>
    <s v="Anticipos no amortizados (saldo pendiente de amortizar). Con fecha del 4 de agosto de 2017 el Gobierno del Estado de Veracruz y el H. Ayuntamiento de Veracruz suscribieron el Convenio de Coordinación para la transferencia, aplicación, destino, seguimiento, control, rendición de cuentas y transparencia en el ejercicio de los recursos federales con cargo al fondo de &quot;Programas Regionales-2017&quot; en el cual se autorizaron recursos federales por $20'000,000.00 para el ejercicio presupuestal 2017. De la revisión efectuada a la documentación entregada por el H. Ayuntamiento de Veracruz, de la obra &quot;Pavimentación con concreto hidráulico en la Calle Paseo de Lago tramo: Alicia Moreno a la Calle Raz y Guzmán de la col. lnf. Buenavista&quot; al amparo del contrato número DOP-LP-PROREG-061/17, formalizado el 13 de septiembre de 2017; adjudicado al C. Antonio de Jesús Pérez Parra, bajo el procedimiento de Licitación Pública, por un importe de $19'976,069.29 IVA incluido y un periodo de ejecución del 18 de septiembre al 28 de diciembre de 2017; en dicho contrato se estableció un anticipo del 30% por $5'992,820.79 IVA incluido del monto pactado, mismo que fue otorgado a la contratista el día 21 de septiembre de 2017, de acuerdo al estado de cuenta del mes de septiembre, de la cuenta con terminación 461 ; al respecto, el H. Ayuntamiento de Veracruz proporcionó evidencia documental del pago de 5 facturas correspondientes a 5 estimaciones, en las que se constató la amortización de $5'1.66,224.82, por lo que a la fecha del cierre de auditoría, no comprobó la amortización total del anticipo faltando $826,595.97 por amortizar. Por lo anterior-el H. Ayuntamiento de Veracruz incumplió lo señalado en las cláusulas quinta, penúltimo párrafo y sexta, tercer párrafo del contrato; los artículos 50, último párrafo y 55, párrafo segundo, de la Ley de Obras Públicas y Servicios relacionados con las mismas; y el 143; del Reglamento Ley de Obras Públicas y Servicios relacionados con las mismas."/>
    <s v="Técnica a la Obra Pública"/>
    <x v="0"/>
    <x v="0"/>
    <s v="Se le requiere al H. Ayuntamiento de Veracruz realizar el reintegro a la Tesorería de la Federación por $826,595.97 por el anticipo no amortizado, más los intereses generados a partir de la fecha de la falta y hasta el momento de efectuarlo, debiendo presentar la documental que compruebe su resarcimiénto a la Contraloria General del Estado de Veracruz para su posterior envío a la Secretaría de la Función Pública. En caso de que el Ente Auditado no presente la documentación e información para la solventación de la observación dentro del plazo de 45 días hábiles o bien, cuando habiéndola presentado, esta no atienda o, en su caso, no desvirtúe totalmente las conductas detectadas como írregular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 lo 10 de la Ley General de Responsabilidades J\dministrativas, y en el marco de las cláusulas décima Tercera y décima sexta del Acuerdo de Coordinación celebrado por el Ejecutivo Federal y el Ejecutivo del Estado Libre y'Soberano de Veracruz de Ignacio de la Llave, para la realización de un programa denominado &quot;Fortallecimiento del Sistema Estatal de Control y Evaluación de la Gestión Pública, y Colaboración . en Materia de Transparencia y Combate a la Corrupción&quot;."/>
    <n v="1"/>
    <s v="El H. Ayuntamiento de Veracruz, deberá realizar las acciones que considere pertinentes para que las áreas responsables de la supervisión amorticen la totalidad de los anticipo otorgados a las empresas de obra y con esto evitar la recurrencia de este tipo de observaciones y documente a la Contraloría General del Estado de Veracruz, para su análisis y validación, posteriormente se deberá enviar a la Secretaría de la Función Pública. De las acciones realizadas para atender estas recomendaciones, se deberá enviar a la Unidad de Operación Regional y Contraloría Social de la secretaria de la Función Pública a través de la Secretaria de la Contraloría del Estado de Veracruz, el soporte documental que muestra la atención de las mismas. La documentación que se presente ante la Contralaría General del Estado de Veracruz para posible solventación, deberá estar relacionada por documento y nú'mero de hojas que la integran y certificada por el Servidor Público facultado para ello."/>
    <n v="1"/>
    <n v="826595.97"/>
    <n v="826595.97"/>
    <n v="0"/>
    <s v="OBRAS PUBLICAS Y DESARROLLO URBANO         TESORERIA"/>
    <s v="No aplica"/>
    <d v="2018-02-09T00:00:00"/>
    <s v="CGE/DGFFF/1186/05/2018"/>
    <d v="2018-06-14T00:00:00"/>
    <s v="CM/SFI/06/1099/2018"/>
    <s v="M.A. TAURINO CAAMAÑO QUITANO           DIRECTOR GENERAL DE FISCALIZACIÓN A FONDOS FEDERALES CONTRALORÍA GENERAL DEL ESTADO"/>
    <d v="2018-06-28T00:00:00"/>
    <d v="2018-06-28T00:00:00"/>
    <s v="Sin iniciar"/>
    <m/>
    <n v="0"/>
    <x v="23"/>
  </r>
  <r>
    <x v="1"/>
    <s v="VER/REGIONALESVERACRUZ/18"/>
    <d v="2018-05-03T00:00:00"/>
    <s v="PROGRAMAS REGIONALES"/>
    <n v="2017"/>
    <x v="1"/>
    <n v="3"/>
    <m/>
    <s v="Pagos Improcedentes (Pago de conceptos extraordinarios sin contar con la documentación soporte) Con fecha del 4 de agosto de 2017 el Gobierno del Estado de Veracruz y el H. Ayuntamiento de Veracruz suscribieron el Convenio de Coordinación para la transferencia, aplicación, destino, seguimiento, control, rendición de cuentas y transparencia en el ejercicio de los recursos federales con cargo al fondo de &quot;Programas Regionales-2017&quot; en el cual se autorizaron recursos federales por $20'000,000.00 para el ejercicio presupuestal 2017. De la revisión efectuada a la documentacióh entregada por el H. Ayuntamiento de Veracruz, de la obra &quot;Pavimentación con concreto hidráulico en la Calle Paseo de Lago tramo: Alicia Moreno a la Calle Raz y Guzmán de la col. Inf. Buenavista&quot; al amparo del contrato número DOP-LP-PROREG-061/17, formalizado el 13 de septiembre de 2017; adjudicado al C. Antonio de Jesús Pérez Parra, bajo el procedimiento de Licitación Pública, por un importe de $19'976,069.29 IVA incluido y un periodo de ejecución del 18 de septiembre al 28 de diciembre de 2017; en dicho contrato se estableció un anticipo del 30% por $5'992,820.79 IVA incluido del monto pactado. Se comprobó que el H. Ayuntamiento de Veracruz pagó $10'976,571 .99 IVA incluido por conceptos extraordinarios, en las estimaciones números &quot;3P (PARCIAL)&quot;, &quot;4P (PARCIAL)&quot;, &quot;5P (PARCIAL) Y FINIQUITO&quot;, como se indica en el ANEXO 1; sin embargo, no presentó la documentación justificativa y .comprobatoria, respecto a la solicitud y análisis de dichos conceptos. Por lo anterior el Municipio de Veracruz infringió lo dispuesto a los artículos 114 fracciones 11 y VI de la Ley Federal de Presupuesto y Responsabilidad hacdendaria, 310 del Reglamento de la ley federal de presupuesto y Responsabilidad Hacendaria; 55, párrafo segundo, de la Ley de Obras Públicas y Servicios relacionados con las mismas; 107, 229 fracciones 1, II Y 111; Y 230, fracción 1; del Reglamento Ley de Obras Públicas y Servicios relacionados con las mismas."/>
    <s v="Técnica a la Obra Pública"/>
    <x v="0"/>
    <x v="0"/>
    <s v="Se le requiere al H. Ayuntamiento de Veracruz presentar la documentación justificativa y comprobatoria sobre la solicitud, y análisis de los conceptos extraordinarios, en caso de no presentar la documentación deberá realizar el reintegro a la Tesorería de la Federación por $10'976,571 .99 más los intereses generados a partir de la fecha de la falta y hasta el momento de efectuarlo, debiendo presentar a la Contraloría General del Estado de Veracruz la documentación para su posterior envío a la Secretaría de la Función Pública. 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a la Corrupción&quot;. En concordancia con lo anterior, el Órgano Estatal de Control mantendrá informada a la Unidad de Operación Regional y Contraloría Social (UORCS), de la Secretaría de la Función Pública, respecto a la etapa de investigación e instauración, en su caso, / de los procedimientos de responsabilidad administrativa y denuncias penales que sean presentadas ante las autoridades ministeriales competentes."/>
    <m/>
    <s v="El H. Ayuntamiento de Veracruz, deberá realizar las acciones pertinentes para que las áreas responsables cuenten con .la documentación justificativa y comprobatoria de la solicitud y análisis de los precios unitarios extraordinarios y evitar evitar la recurrencia de este tipo de observaciones y los documente a la Contraloría General del Estado de_x000a_Veracruz, para su análisis y validación, posteriormente se deberá enviar a la Secretaría de la Función Pública. De las acciones realizadas para atender estas recomendaciones, se deberá enviar a la Secretaría de la Función Pública, a través de la Contraloría General del Estado de Veracruz, el soporte documental que_x000a_muestre la atención de las mismas. La documentación que se presente ante la Contraloría General del Estado de Veracruz como propuesta de solventación, deberá estar relacionada por documento y número de hojas que la integran, debidamente certificadas por el servidor público facultado para ello."/>
    <n v="1"/>
    <n v="10976571.99"/>
    <n v="0"/>
    <n v="10976571.99"/>
    <s v="OBRAS PUBLICAS Y DESARROLLO URBANO         TESORERIA"/>
    <s v="No aplica"/>
    <d v="2018-02-09T00:00:00"/>
    <s v="CGE/DGFFF/1186/05/2018"/>
    <d v="2018-06-14T00:00:00"/>
    <s v="CM/SFI/06/1099/2018"/>
    <s v="M.A. TAURINO CAAMAÑO QUITANO           DIRECTOR GENERAL DE FISCALIZACIÓN A FONDOS FEDERALES CONTRALORÍA GENERAL DEL ESTADO"/>
    <d v="2018-06-28T00:00:00"/>
    <d v="2018-06-28T00:00:00"/>
    <s v="Sin iniciar"/>
    <m/>
    <n v="0"/>
    <x v="24"/>
  </r>
  <r>
    <x v="1"/>
    <s v="VER/REGIONALESVERACRUZ/18"/>
    <d v="2018-05-03T00:00:00"/>
    <s v="PROGRAMAS REGIONALES"/>
    <n v="2017"/>
    <x v="1"/>
    <n v="4"/>
    <m/>
    <s v="Pagos improcedentes (No se evidencio la realizaron de conceptos incluidos en el análisis de indirectos). Con fecha del 4 .de agosto de 2017 el Gobierno del Estado de Veracruz y el H. Ayuntamiento de Veracruz suscribieron el Convenio de Coordinación para la transferencia, aplicación, destino, seguimiento, control, rendición de cuentas y transparencia en el ejercicio de los recursos federales con cargo al fondo de &quot;Programas Regionales-201T' mediante el cual se autorizaron recursos federales por $20'000,000.00 para el ejercicio presupuestal 2017. Del análisis realizado a la documentación entregada por el H. Ayuntamiento de Veracruz, de la obra &quot;Pavimentación con concreto hidráulico en la Calle Paseo de Lago tramo: Alicia Moreno a la Calle Raz y Guzmán de la col. Inf. Buenavista&quot; al amparo del contrato número DOP-LP-PROREG-061/17, formalizado el 13 de septiembre de 2017; adjudicado al C. Antonio de Jesús Pérez Parra, bajo el procedimiento de Licitación Pública, por un importe de $19'976,069.29 IVA incluido y un periodo de ejecución del 18 de septiembre al 28 de diciembre de 2017; al respecto y derivado del análisis del cálculo e integración de los costos indirectos que presentó la empresa en su concurso consideró algunos conceptos que se indican a continuación: Sin embargo, no se encontró evidencia documental que soporte que se hayan llevado a cabo esos conceptos en la ejecución de la obra por $94,500.00. Por lo anterior el H. Ayuntamiento de V~racruz incumplió lo señalado elJ los artículos 53 y 55 Ley de Obras Públicas y Servicios Relacionados con las Mismas; 132 y 211 , del Reglamento de la Ley de Obras Públicas y Servicios Relacionados con las Mismas, así como el artículo 310 del Reglamento de la Ley de Presupuesto y Responsabilidad Hacendaria."/>
    <s v="Técnica a la Obra Pública"/>
    <x v="0"/>
    <x v="0"/>
    <s v="Se le .requiere al H. Ayuntamiento de Veracr\Jz la documentación justificativa y comprobatoria que demuestre que se hayan llevado a cabo los conceptos incluidos en los análisis de los indirectos en la obra objeto del 'contrato, de no hacerlo deberá realizar el reintegro a la Tesorería de la Federación por $94,500.00 más los intereses generados a partir de la fecha de la falta y hasta el momento de efectuarlo, debiendo presentar a la Contraloría General del Estado de Veracruz para su posterior envío a la Secretaría de la Función Pública. 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l, el inicio de lá etapa de investigación de las probables responsabilidades administrativas a que haya lugar, y si las conductas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é!, y Colaboración en Materia de Transparencia y Combate a la Corrupción&quot;. En concordancia con lo anterior, el Órgano Estatal de Control mantendrá informada a la Unidad de Operación Regional y Contraloría Social (UORCS), de la Secretaría de la Función Públig,a, respecto a la etapa de investigación e instauración, en su caso, de los procedimientos de responsabilidad administrativa y denuncias penales que sean presentadas a.nte las autoridades ministeriales competentes."/>
    <m/>
    <s v="El H. Ayuntamiento de Veracruz, deberá realizar las acciones pertinentes para que las áreas correspondientes verifiquen que los conceptos considerados por las empresas ganadoras en sus Indirectos sean ejecutados; y evitar 'Ia recurrencia de este tipo de observaciones y documente a la Secretaría de Contraloría del Estado de Hidalgo, para su análisis y validación, posteriormente se deberá enviar a la Secretaría de la Función Pública De las acciones real izadas para atender estas recomendaciones, se . deberá enviar a la Secretaría de la Función Pública, a través de la Contraloría General del Estado de Veracruz, el soporte documental que muestre la atención de las mismas. La documentación que se presente ante la Contraloría General del Estado de Veracruz como propuesta de solventación, deberá estar relacionada por documento y número de hojas que la integran, debidamente certificadas por el servidor público facultado para ello."/>
    <n v="1"/>
    <n v="94500"/>
    <n v="0"/>
    <n v="94500"/>
    <s v="OBRAS PUBLICAS Y DESARROLLO URBANO         TESORERIA"/>
    <s v="No aplica"/>
    <d v="2018-02-09T00:00:00"/>
    <s v="CGE/DGFFF/1186/05/2018"/>
    <d v="2018-06-14T00:00:00"/>
    <s v="CM/SFI/06/1099/2018"/>
    <s v="M.A. TAURINO CAAMAÑO QUITANO           DIRECTOR GENERAL DE FISCALIZACIÓN A FONDOS FEDERALES CONTRALORÍA GENERAL DEL ESTADO"/>
    <d v="2018-06-28T00:00:00"/>
    <d v="2018-06-28T00:00:00"/>
    <s v="Sin iniciar"/>
    <m/>
    <n v="0"/>
    <x v="25"/>
  </r>
  <r>
    <x v="1"/>
    <s v="VER/REGIONALESVERACRUZ/18"/>
    <d v="2018-05-03T00:00:00"/>
    <s v="PROGRAMAS REGIONALES"/>
    <n v="2017"/>
    <x v="1"/>
    <n v="5"/>
    <m/>
    <s v="Incumplimiento en la elaboración, uso y requisitado de bitácoras de obras públicas y servicios relacionados con las mismas. (no se cumplió con el uso de la bitácora en el contrato de obra pública y servicios relacionados con las mismas) Con fecha del 4 de agosto de 2017, el Gobierno del Estado de Veracruz y el H. Ayuntamiento de Veracruz suscribieron el Convenio de Coordinación para la transferencia, aplicación, destino, seguimiento, control, rendición de cuentas y transparencia en el ejercicio de los recursos federales con cargo al fondo de &quot;Programas Regionales-2017&quot; en el cual se autorizaron recursos federales por $20'000,000.00 para el ejercicio presupuestal 2017. De la revisión efectuada a la documentación entregada por el H. Ayuntamiento de Veracruz, de la obra &quot;Pavimentación con concreto hidráulico en la Calle Paseo de Lago tramo: Alicia Moreno a la Calle Raz y Guzmán de la col. Inf. Buenavista&quot; al amparo del contrato número DOP-LPPROREG-061/17, formalizado el 13 de se'ptiembre de 2017; adjudicado al C. Antonio de Jesús Pérez Parra, bajo el procedimiento de Licitación Pública, por un importe de $19'976,069.29 IVA incluido y un periodo de ejecución del 18 de septiembre al 28 de diciembre de 2017. Se observó que el H. Ayuntamiento de Veracruz no instrumentó el uso y_x000a_aplicación correctamente del sistema remoto de comunicación electrónica (BEOP), incumpliendo lo establecido en los lineamientos para regular el uso del programa informático para la elaboración, control y seguimiento de la bitácora de obra pública por medios remotos de comunicación electrónica, publicado en el Diario Oficial de la Federación el 9 de septiembre de 2009, en donde se determinó que a partir del 8 de diciembre de 2009, es obligatorio el registro de notas de bitácora electrónica en las obras que se ejecuten con Recursos Federales; así como lo dispuesto en la cláusula Décima Primera, párrafo segundo. Lo anterior, obedece a que, duranté el periodo del 18 de septiembre de 2017 al 5 de diciembre de 2017, se llevó la Bitácora Convencional sin tener una autorización por parte de la Secretaría de la Función Pública, de acuerdo a lo establecido en el artículo 122, párrafo segundo del RLOPSRM. Por lo anterior infringe lo establecido en cláusula Décima Primera, párrafo segundo; del contrato; los artículos 46, párrafo último de la Ley de Obras Públicas y Servicios Relacionados con las Mismas y 122 de su Reglamento."/>
    <s v="Técnica a la Obra Pública"/>
    <x v="0"/>
    <x v="0"/>
    <s v="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l, el inicio de la etapa de investigación de las probables responsabilidades adminl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_x000a_Transparencia y Combate a la Corrupción&quot;. En concordancia con lo anterior, el Órgano Estatal de Control mantendrá informada a la Unidad de Operación Regional y Contraloría Social_x000a_(UORCS), de la Secretaría de la Función Pública, respecto a la etapa de investigación e instauración, en su caso, de los procedimientos de responsabilidad administrativa y denuncias penales que sean presentadas ante las autoridades ministeriales competentes"/>
    <m/>
    <s v="El H. Ayuntamiento de Veracruz, deberá instrumentar acciones pertinentes para que en la ejecución de los contratos de obras públicas se instrumente la bitácora de obra pública por medios remotos de comunicación electrónica, a fin de evitar la recurrencia de este tipo de observaciones. De las acciones realizadas para atender estas recomendaciones, se deberá enviar a la Secretaría de la Función Pública, a través de la Contraloría General del Estado de Veracruz, el soporte documental que muestre la atención de las mismas. La documentación que se presente ante la Contralaría General del Estado de Veracruz como propuesta de solventación, deberá estar relacionada por documento y número de hojas que la integran, debidamente certificadas por el servidor público facultado para ello."/>
    <n v="1"/>
    <s v="Sin Cuantificar"/>
    <s v="Sin Cuantificar"/>
    <s v="Sin Cuantificar"/>
    <s v="OBRAS PUBLICAS Y DESARROLLO URBANO         TESORERIA"/>
    <s v="No aplica"/>
    <d v="2018-02-09T00:00:00"/>
    <s v="CGE/DGFFF/1186/05/2018"/>
    <d v="2018-06-14T00:00:00"/>
    <s v="CM/SFI/06/1099/2018"/>
    <s v="M.A. TAURINO CAAMAÑO QUITANO           DIRECTOR GENERAL DE FISCALIZACIÓN A FONDOS FEDERALES CONTRALORÍA GENERAL DEL ESTADO"/>
    <d v="2018-06-28T00:00:00"/>
    <d v="2018-06-28T00:00:00"/>
    <s v="Sin iniciar"/>
    <m/>
    <n v="0"/>
    <x v="26"/>
  </r>
  <r>
    <x v="2"/>
    <s v="1470-DE-GF"/>
    <d v="2018-09-07T00:00:00"/>
    <s v="FORTAFIN"/>
    <n v="2017"/>
    <x v="12"/>
    <n v="7"/>
    <m/>
    <s v="Con la revisión de registros contables, pólizas de egreso, estados de cuenta bancarios de una muestra de documentación justificativa y comprobatoria del Gobierno del Estado de Veracruz de Ignacio de la Llave y de los municipios de Xalapa, Veracruz sin embargo, un importe de 76,961.96 pesos no se proporcionó evidencia de dicha documentación justificativa y comprobatoria; adicionalmente se constató que la documentación está parcialmente cancelada con la leyenda de &quot;Operado&quot; y el nombre del Fondo."/>
    <s v="Financiera"/>
    <x v="2"/>
    <x v="0"/>
    <s v="Solventada"/>
    <n v="1"/>
    <s v="No Aplica "/>
    <m/>
    <s v="Sin Cuantificar"/>
    <s v="Sin Cuantificar"/>
    <s v="Sin Cuantificar"/>
    <s v="Tesorería "/>
    <s v="No aplica"/>
    <s v="No aplica"/>
    <s v="CGE/DGFFF/2189/09/2018"/>
    <d v="2018-09-07T00:00:00"/>
    <s v="CM/SFI/10/1832/2018"/>
    <s v="M.A. TAURINO CAAMAÑO QUITANO           DIRECTOR GENERAL DE FISCALIZACIÓN A FONDOS FEDERALES CONTRALORÍA GENERAL DEL ESTADO"/>
    <d v="2018-10-03T00:00:00"/>
    <d v="2018-10-08T00:00:00"/>
    <s v="INICIADO"/>
    <s v="INV/SRAyP/009/2018"/>
    <n v="0"/>
    <x v="15"/>
  </r>
  <r>
    <x v="2"/>
    <s v="1470-DE-GF"/>
    <d v="2018-09-07T00:00:00"/>
    <s v="FORTAFIN"/>
    <n v="2017"/>
    <x v="13"/>
    <n v="8"/>
    <m/>
    <s v="Con la revisión de los informes trimestrales de la muestra de auditoría sobre el ejercicio, destino y resultados del FORTAFIN 2017 del Gobierno del Estado de Veracruz de Ignacio de la Llave y de los municipios de Xalapa, Veracruz del cuarto trimestre; asimismo, dichos municipios que ejercieron proyectos de infraestructura, no acreditaron que se reportaron a la SHCP la información del contrato bajo el cual se realizaron los proyectos, y evidencias de su conclusión."/>
    <s v="Técnica y Financiera "/>
    <x v="2"/>
    <x v="0"/>
    <s v="Solventada"/>
    <n v="1"/>
    <s v="No Aplica "/>
    <m/>
    <s v="Sin Cuantificar"/>
    <s v="Sin Cuantificar"/>
    <s v="Sin Cuantificar"/>
    <s v="Tesorería y Obras Públicas "/>
    <s v="No aplica"/>
    <s v="No aplica"/>
    <s v="CGE/DGFFF/2189/09/2018"/>
    <d v="2018-09-07T00:00:00"/>
    <s v="CM/SFI/10/1832/2018"/>
    <s v="M.A. TAURINO CAAMAÑO QUITANO           DIRECTOR GENERAL DE FISCALIZACIÓN A FONDOS FEDERALES CONTRALORÍA GENERAL DEL ESTADO"/>
    <d v="2018-10-03T00:00:00"/>
    <d v="2018-09-19T00:00:00"/>
    <s v="INICIADO"/>
    <s v="INV/SRAyP/009/2018"/>
    <n v="0"/>
    <x v="15"/>
  </r>
  <r>
    <x v="2"/>
    <s v="1470-DE-GF"/>
    <d v="2018-09-07T00:00:00"/>
    <s v="FORTAFIN"/>
    <n v="2017"/>
    <x v="28"/>
    <n v="10"/>
    <m/>
    <s v="Con la revisión documentación, información y publicidad, se comprobó los municipios de Veracruz y Boca del Río incluyeron parcialmente la leyenda: &quot;Este programa es público, ajeno a cualquier partido político. Queda prohibido el uso para fines distintos a los establecidos en el programa&quot;, en la publicidad, documentación e información relativa de los recursos ejercidos con el FORTAFIN 2017."/>
    <s v="Técnica y Financiera "/>
    <x v="2"/>
    <x v="0"/>
    <s v="Solventada"/>
    <n v="1"/>
    <s v="No Aplica "/>
    <m/>
    <s v="Sin Cuantificar"/>
    <s v="Sin Cuantificar"/>
    <s v="Sin Cuantificar"/>
    <s v="Tesorería y Obras Públicas "/>
    <s v="DOPDU/370/09/2018"/>
    <d v="2018-09-17T00:00:00"/>
    <s v="CGE/DGFFF/2189/09/2018"/>
    <d v="2018-09-07T00:00:00"/>
    <s v="CM/SFI/10/1832/2018"/>
    <s v="M.A. TAURINO CAAMAÑO QUITANO           DIRECTOR GENERAL DE FISCALIZACIÓN A FONDOS FEDERALES CONTRALORÍA GENERAL DEL ESTADO"/>
    <d v="2018-10-03T00:00:00"/>
    <d v="2018-09-19T00:00:00"/>
    <s v="INICIADO"/>
    <s v="INV/SRAyP/009/2018"/>
    <n v="0"/>
    <x v="15"/>
  </r>
  <r>
    <x v="2"/>
    <s v="1470-DE-GF"/>
    <d v="2018-09-07T00:00:00"/>
    <s v="FORTAFIN"/>
    <n v="2017"/>
    <x v="15"/>
    <n v="12"/>
    <s v="2017-D-30193-15-1470-06-001"/>
    <s v="Con la revisión de los registros contables, pólizas de egresos, estados de cuenta bancarios, convenios para el otorgamiento de subsidios y los convenios de coordinación para la transferencia quedando pendiente de reintegrar la cantidad de 8,780,195.23 de recursos comprometidos que no fueron pagados al 31 de marzo de 2018."/>
    <s v="Técnica y Financiera "/>
    <x v="2"/>
    <x v="0"/>
    <s v="No Solventada"/>
    <m/>
    <s v="No Aplica "/>
    <m/>
    <n v="8780195.2300000004"/>
    <n v="0"/>
    <n v="8780195.2300000004"/>
    <s v="Tesorería y Obras Públicas "/>
    <s v="No aplica"/>
    <s v="No aplica"/>
    <s v="CGE/DGFFF/2189/09/2018"/>
    <d v="2018-09-07T00:00:00"/>
    <s v="CM/SFI/10/1832/2018"/>
    <s v="M.A. TAURINO CAAMAÑO QUITANO           DIRECTOR GENERAL DE FISCALIZACIÓN A FONDOS FEDERALES CONTRALORÍA GENERAL DEL ESTADO"/>
    <d v="2018-10-03T00:00:00"/>
    <d v="2018-09-25T00:00:00"/>
    <s v="INICIADO"/>
    <s v="INV/SRAyP/009/2018"/>
    <n v="0"/>
    <x v="27"/>
  </r>
  <r>
    <x v="2"/>
    <s v="1470-DE-GF"/>
    <d v="2018-09-07T00:00:00"/>
    <s v="FORTAFIN"/>
    <n v="2017"/>
    <x v="15"/>
    <n v="14"/>
    <m/>
    <s v="Con la revisión de los registros contables, pólizas de egresos, estados de cuenta bancarios, se constató que al 31 de julio de 2018, los intereses transferidos por el Gobierno del Estado de Veracruz, quedando pendiente de reintegrar la cantidad 15, 189.55 pesos del municipio de Veracruz."/>
    <s v="Financiera"/>
    <x v="2"/>
    <x v="0"/>
    <s v="Solventada"/>
    <n v="1"/>
    <s v="No Aplica "/>
    <m/>
    <n v="15189.55"/>
    <n v="15189.55"/>
    <n v="0"/>
    <s v="Tesorería "/>
    <s v="No aplica"/>
    <s v="No aplica"/>
    <s v="CGE/DGFFF/2189/09/2018"/>
    <d v="2018-09-07T00:00:00"/>
    <s v="CM/SFI/10/1832/2018"/>
    <s v="M.A. TAURINO CAAMAÑO QUITANO           DIRECTOR GENERAL DE FISCALIZACIÓN A FONDOS FEDERALES CONTRALORÍA GENERAL DEL ESTADO"/>
    <d v="2018-10-03T00:00:00"/>
    <s v="No Aplica"/>
    <s v="INICIADO"/>
    <s v="INV/SRAyP/009/2018"/>
    <n v="0"/>
    <x v="28"/>
  </r>
  <r>
    <x v="2"/>
    <s v="1470-DE-GF"/>
    <d v="2018-09-07T00:00:00"/>
    <s v="FORTAFIN"/>
    <n v="2017"/>
    <x v="45"/>
    <n v="27"/>
    <s v="2017-D-30193-15-1470-06-002"/>
    <s v="Con la revisión de los expedientes unitarios de las 58 obras ejecutadas con recursos del FORTAFIN 2017, se verificó que se les otorgaron a 53 obras anticipos, los cuales para 43 obras se acreditó que fueron amortizados en su totalidad; el municipio de Veracruz pagó la cantidad de 1,499, 169.06 pesos, correspondientes al anticipo de la obra con contrato número OOP-CH- FORTAFIN-E-2017-11317, los cuales no se acreditó su amortización, cabe mencionar que dicha obra no fue pagada al 31 de marzo de 2018."/>
    <s v="Técnica y Financiera "/>
    <x v="2"/>
    <x v="0"/>
    <s v="No Solventada"/>
    <m/>
    <s v="No Aplica "/>
    <m/>
    <n v="1499169.06"/>
    <n v="0"/>
    <n v="1499169.06"/>
    <s v="Tesorería y Obras Públicas "/>
    <s v="No aplica"/>
    <s v="No aplica"/>
    <s v="CGE/DGFFF/2189/09/2018"/>
    <d v="2018-09-07T00:00:00"/>
    <s v="CM/SFI/10/1832/2018"/>
    <s v="M.A. TAURINO CAAMAÑO QUITANO           DIRECTOR GENERAL DE FISCALIZACIÓN A FONDOS FEDERALES CONTRALORÍA GENERAL DEL ESTADO"/>
    <d v="2018-10-03T00:00:00"/>
    <s v="No Aplica"/>
    <s v="Sin iniciar"/>
    <m/>
    <n v="0"/>
    <x v="27"/>
  </r>
  <r>
    <x v="3"/>
    <s v="N/A"/>
    <d v="2018-07-06T00:00:00"/>
    <s v="Alumbrado Público"/>
    <n v="2017"/>
    <x v="46"/>
    <n v="1"/>
    <m/>
    <s v="Se determino que los Decretos con Números 334 y 625, publicados en la Gaceta Oficial del Estado, Números Extraordinarios 326 y 056, de fechas 16 de agosto de 2017 y 07 de febrero de 2018, respectivamente, a través de los cuales, en el primero se autorizó al H. Ayuntamiento de Veracruz, Veracruz, a realizar el proceso competitivo para celebrar el Contrato para la realización de una Asociación Público Privada en la modalidad de Concesión para llevar a cabo el Proyecto Municipal de Eficiencia Energética y Modernización del Servicio de Alumbrado Público del Municipio de Veracruz, Veracruz; así como, en el segundo se rectificó el Artículo Primero del mencionado Decreto Número 334; en ambos casos, incumplen con lo dispuesto por los artículos 24 fracciones 1, 111 y V de la Ley de Disciplina Financiera de las Entidades Federativas y los Municipios; y 23 fracciones 1, 111 y V de la Ley Número 300 de Asociaciones Público-Privadas para el Estado de Veracruz de Ignacio de la Llave."/>
    <s v="Administrativa y Financiera "/>
    <x v="0"/>
    <x v="0"/>
    <s v="Solventada"/>
    <n v="1"/>
    <s v="No aplica"/>
    <m/>
    <s v="Sin cuantificar "/>
    <s v="Sin cuantificar "/>
    <s v="Sin cuantificar "/>
    <s v="Tesorería y Subdirección de Adquisiciones"/>
    <s v="TMV/869/2018"/>
    <d v="2018-07-26T00:00:00"/>
    <s v="OFS/AELYD/2300/07/2018"/>
    <d v="2018-07-06T00:00:00"/>
    <s v="CM/SFI/071412/2018"/>
    <s v="C.P.C. Lorenzo Antonio Portila Vásquez Auditor General del ORFIS "/>
    <d v="2018-07-30T00:00:00"/>
    <d v="2018-07-30T00:00:00"/>
    <s v="No Aplica "/>
    <s v="No Aplica "/>
    <n v="0"/>
    <x v="29"/>
  </r>
  <r>
    <x v="3"/>
    <s v="N/A"/>
    <d v="2018-07-06T00:00:00"/>
    <s v="Alumbrado Público"/>
    <n v="2017"/>
    <x v="47"/>
    <n v="2"/>
    <m/>
    <s v="Se determinó que el proceso de Licitación Pública Nacional N° LPN/001/2017, realizado por el H.  Ayuntamiento de Veracruz, Veracruz, para la adjudicación del Contrato de Asociación Público-Privada en la modalidad de Concesión, relativo al &quot;Proyecto de Eficiencia Energética y Modernización del Servicio de Alimbrado Público en el municipio de Veracruz, Veracruz, se desarrolló sin contar con las autorizaciones presupuestarias correspondientes, exigibles conforme a lo establecido  por el artículo 36 de la Ley de Asociaciones Público-Privadas para el Estado de Veracruz de Ignacio de la Llave, en relación con lo dispuesto por el artículo 23 fracción I de la misma Ley y 24 fracción I de la ley de Disciplina Financiera para las Entidades Federativas y los Municipios."/>
    <s v="Administrativa y Financiera "/>
    <x v="0"/>
    <x v="0"/>
    <s v="Solventada"/>
    <n v="1"/>
    <s v="No aplica"/>
    <m/>
    <s v="Sin cuantificar "/>
    <s v="Sin cuantificar "/>
    <s v="Sin cuantificar "/>
    <s v="Tesorería y Subdirección de Adquisiciones"/>
    <s v="TMV/869/2018"/>
    <d v="2018-07-26T00:00:00"/>
    <s v="OFS/AELYD/2300/07/2018"/>
    <d v="2018-07-06T00:00:00"/>
    <s v="CM/SFI/071412/2018"/>
    <s v="C.P.C. Lorenzo Antonio Portila Vásquez Auditor General del ORFIS "/>
    <d v="2018-07-30T00:00:00"/>
    <d v="2018-07-30T00:00:00"/>
    <s v="No Aplica "/>
    <s v="No Aplica "/>
    <n v="0"/>
    <x v="29"/>
  </r>
  <r>
    <x v="3"/>
    <s v="N/A"/>
    <d v="2018-07-06T00:00:00"/>
    <s v="Alumbrado Público"/>
    <n v="2017"/>
    <x v="48"/>
    <n v="3"/>
    <m/>
    <s v="Se determinó que el proceso de Licitación Pública Nacional N° LPN/001/2017, realizado por el H. Ayuntamiento de Veracruz, Veracruz, para la adjudicación del contrato de Asociación Público Privado en la modalidad de Concesión, relativo al &quot;Proyecto de Eficiencia Enérgetica y Modernización del Servicio de Alumbrado Público en el Municipio de Veracruz, no se apegó a los principios de legalidad y transparencia, establecidos por los artículos 35 y 54 de la Ley de Asociaciones Público-Privadas para el Estado de Veracruz de Ignacio de la Llave y el artículo 26 de la Ley de Disciplina Financiera para las entidades Federativas y los Municipios Estado de Veracruz de Ignacio de la Llave y Entidades Federativas y los Municipios. "/>
    <s v="Administrativa y Financiera "/>
    <x v="0"/>
    <x v="0"/>
    <s v="Solventada"/>
    <n v="1"/>
    <s v="No aplica"/>
    <m/>
    <s v="Sin cuantificar "/>
    <s v="Sin cuantificar "/>
    <s v="Sin cuantificar "/>
    <s v="Tesorería y Subdirección de Adquisiciones"/>
    <s v="TMV/869/2018"/>
    <d v="2018-07-26T00:00:00"/>
    <s v="OFS/AELYD/2300/07/2018"/>
    <d v="2018-07-06T00:00:00"/>
    <s v="CM/SFI/071412/2018"/>
    <s v="C.P.C. Lorenzo Antonio Portila Vásquez Auditor General del ORFIS "/>
    <d v="2018-07-30T00:00:00"/>
    <d v="2018-07-30T00:00:00"/>
    <s v="No Aplica "/>
    <s v="No Aplica "/>
    <n v="0"/>
    <x v="29"/>
  </r>
  <r>
    <x v="3"/>
    <s v="N/A"/>
    <d v="2018-07-06T00:00:00"/>
    <s v="Alumbrado Público"/>
    <n v="2017"/>
    <x v="49"/>
    <n v="4"/>
    <m/>
    <s v="Se determinó que el proceso de análisis y evaluación del proyecto de Asociación Público-Privada &quot; de Eficiencia Energética y Modernización del Servicio de Alumbrado Público en el Municipio de Veracruz, _x000a_Veracruz&quot;, incumplió con lo dispuesto por el artículo 16 de la Ley de Asociaciones Público-Privadas para el Estado de Veracruz de Ignacio de la Llave, al carecer del documento relativo al Contrato celebrado entre el H. Ayuntamiento de Veracruz, Veracruz y la empresa denominada &quot;Ingeniería en Construcción y Soluciones Ambientales S.A. de C. V.&quot;, en su carácter de Tercero Especializado para dictaminar la viabilidad Técnica, Económica, Financiera y Social del proyecto mencionado."/>
    <s v="Administrativa y Financiera "/>
    <x v="0"/>
    <x v="0"/>
    <s v="Solventada"/>
    <n v="1"/>
    <s v="No aplica"/>
    <m/>
    <s v="Sin cuantificar "/>
    <s v="Sin cuantificar "/>
    <s v="Sin cuantificar "/>
    <s v="Tesorería y Subdirección de Adquisiciones"/>
    <s v="TMV/869/2018"/>
    <d v="2018-07-26T00:00:00"/>
    <s v="OFS/AELYD/2300/07/2018"/>
    <d v="2018-07-06T00:00:00"/>
    <s v="CM/SFI/071412/2018"/>
    <s v="C.P.C. Lorenzo Antonio Portila Vásquez Auditor General del ORFIS "/>
    <d v="2018-07-30T00:00:00"/>
    <d v="2018-07-30T00:00:00"/>
    <s v="No Aplica "/>
    <s v="No Aplica "/>
    <n v="0"/>
    <x v="29"/>
  </r>
  <r>
    <x v="3"/>
    <s v="N/A"/>
    <d v="2018-07-06T00:00:00"/>
    <s v="Alumbrado Público"/>
    <n v="2017"/>
    <x v="50"/>
    <n v="5"/>
    <m/>
    <s v="Se determinó que el Dictamen de Suficiencia Presupuestal de fecha 16 de marzo de 2017, emitido por el entonces Titular de la Tesorería Municipal, del H. Ayuntamiento de Veracruz, Veracruz, carece de la fundamentación exigida para todo acto administrativo de acuerdo con lo dispuesto por el artículo 7 fracción II del Código de Procedimientos Administrativos de Veracruz de Ignacio de la Llave  que permita acreditar el cumplimiento de las disposiciones aplicables de la Ley de Asociaciones Público-Privadas para el Estado de Veracruz de Ignacio de la Llave respecto de los requisitos para la aceptación de la Propuesta no solicitada de un Proyecto de Asociación Público-Privada, presentada por la empresa identificada como &quot;IMAN, S.A. de C.V.&quot;."/>
    <s v="Administrativa y Financiera "/>
    <x v="0"/>
    <x v="0"/>
    <s v="Solventada"/>
    <n v="1"/>
    <s v="No aplica"/>
    <m/>
    <s v="Sin cuantificar "/>
    <s v="Sin cuantificar "/>
    <s v="Sin cuantificar "/>
    <s v="Tesorería y Subdirección de Adquisiciones"/>
    <s v="TMV/869/2018"/>
    <d v="2018-07-26T00:00:00"/>
    <s v="OFS/AELYD/2300/07/2018"/>
    <d v="2018-07-06T00:00:00"/>
    <s v="CM/SFI/071412/2018"/>
    <s v="C.P.C. Lorenzo Antonio Portila Vásquez Auditor General del ORFIS "/>
    <d v="2018-07-30T00:00:00"/>
    <d v="2018-07-30T00:00:00"/>
    <s v="No Aplica "/>
    <s v="No Aplica "/>
    <n v="0"/>
    <x v="29"/>
  </r>
  <r>
    <x v="3"/>
    <s v="N/A"/>
    <d v="2018-07-06T00:00:00"/>
    <s v="Alumbrado Público"/>
    <n v="2017"/>
    <x v="51"/>
    <n v="6"/>
    <m/>
    <s v="Se determinó que el Consorcio conformado por las empresas IMAN, S.A. de C.V., WARDENCLYFFE ENERGY, S.A. de C.V. y RCC Edificaciones, S.A. de C.V., durante el proceso de Licitación Pública Nacional N° LPN/001/2017, realizado por el H. Ayuntamiento de Veracruz, Veracruz, para la adjudicación  del Contrato de Asociación Público-Privada en la modalidad de Concesión, relativo al &quot;Proyecto de Eficiencia Energética y Modernización del Servicio de Alumbrado Público en el Municipio de Veracruz, Veracruz, incumplió con los requisitos establecidos en las &quot;BASES DE LICITACIÓN PÚBLICA NACIONAL N° LPN/001/2017...&quot; identificadas  bajo los puntos marcados con los numerales &quot;4. PROPUESTAS CONJUNTAS&quot;, &quot;9 CONTENIDO DE LA PROPUESTA&quot;, &quot;9.1. DOCUMENTACIÓN LEGAL Y DISTINTA A LA SOLICITADA EN LA PROPUESTA TÉCNICA Y ECONÓMICA&quot;, incisos c) y e) de este último, de conformidad con lo dispuesto por el artículo 40  fraccion II, inciso c) y e) de la ley de Asociaciones Publico-Privadas para el Estado de Veracruz de Ignacio de la Llave."/>
    <s v="Administrativa y Financiera "/>
    <x v="0"/>
    <x v="0"/>
    <s v="Solventada"/>
    <n v="1"/>
    <s v="No aplica"/>
    <m/>
    <s v="Sin cuantificar "/>
    <s v="Sin cuantificar "/>
    <s v="Sin cuantificar "/>
    <s v="Tesorería y Subdirección de Adquisiciones"/>
    <s v="TMV/869/2018"/>
    <d v="2018-07-26T00:00:00"/>
    <s v="OFS/AELYD/2300/07/2018"/>
    <d v="2018-07-06T00:00:00"/>
    <s v="CM/SFI/071412/2018"/>
    <s v="C.P.C. Lorenzo Antonio Portila Vásquez Auditor General del ORFIS "/>
    <d v="2018-07-30T00:00:00"/>
    <d v="2018-07-30T00:00:00"/>
    <s v="No Aplica "/>
    <s v="No Aplica "/>
    <n v="0"/>
    <x v="29"/>
  </r>
  <r>
    <x v="3"/>
    <s v="N/A"/>
    <d v="2018-07-06T00:00:00"/>
    <s v="Alumbrado Público"/>
    <n v="2017"/>
    <x v="52"/>
    <n v="7"/>
    <m/>
    <s v="Se determinó que las modificaciones realizadas al Contrato de Asociación Público-Privada y al Fideicomiso de Administración y Medio de Pago, por parte del Cabildo del H. Ayuntamiento de Veracruz, Veracruz para la realización del &quot;Proyecto de Eficiencia Energética y Modernización del servicio de Alumbrado Público en el Municipio de Veracruz, Veracruz&quot;, incumplen con lo dispuesto en los artículos33 fracción XVI, inciso f) de la Constitución Política del Estado de Veracruz de Ignacio de la Llave Público-Privadas para el Estado de Veracruz de Ignacio de la Llave; 35 fracciones XXIII y XXXVI, y 96 de la Ley Orgánica del Municipio Libre."/>
    <s v="Administrativa y Financiera "/>
    <x v="0"/>
    <x v="0"/>
    <s v="Solventada"/>
    <n v="1"/>
    <s v="No aplica"/>
    <m/>
    <s v="Sin cuantificar "/>
    <s v="Sin cuantificar "/>
    <s v="Sin cuantificar "/>
    <s v="Tesorería y Subdirección de Adquisiciones"/>
    <s v="TMV/869/2018"/>
    <d v="2018-07-26T00:00:00"/>
    <s v="OFS/AELYD/2300/07/2018"/>
    <d v="2018-07-06T00:00:00"/>
    <s v="CM/SFI/071412/2018"/>
    <s v="C.P.C. Lorenzo Antonio Portila Vásquez Auditor General del ORFIS "/>
    <d v="2018-07-30T00:00:00"/>
    <d v="2018-07-30T00:00:00"/>
    <s v="No Aplica "/>
    <s v="No Aplica "/>
    <n v="0"/>
    <x v="29"/>
  </r>
  <r>
    <x v="3"/>
    <s v="N/A"/>
    <d v="2018-07-06T00:00:00"/>
    <s v="Alumbrado Público"/>
    <n v="2017"/>
    <x v="53"/>
    <n v="8"/>
    <m/>
    <s v="Se determinó que no se ha cumplido con la debida inscripción del Contrato de Asociación Público-Privada de fecha 29 de septiembre de 2017, suscrito entre el H. Ayuntamiento de Veracruz, Veracruz y el consorcio denominado &quot;Wardenc/yffe Veracruz Puerto, Sociedad Anónima Promotora de Inversión de Capital Variable&quot;; así como, tampoco del Fideicomiso de Administración y Medio de Pago CIB/2920, celebrado entre el H. Ayuntamiento de Veracruz, Veracruz, en su carácter de Fideicomitente, &quot;Wardenclyffe Veracruz Puerto, Sociedad Anónima Promotora de Inversión de Capital Variable&quot; en su carácter de Fideicomisario, y &quot;Cibanco Sociedad Anónima, Institución de Banca Múltiple&quot;, como Fiduciario, en el Registro Público Único de la Secretaría de Hacienda y Crédito Público, ni en el Registro de Deuda Pública Estatal de la Secretaría de Finanzas y Planeación del Estado de Veracruz de Ignacio de la Llave, incumpliéndose con lo dispuesto por los artículos 49 de la Ley de Disciplina Financiera de las Entidades Federativas y los Municipios; 19 segundo párrafo y 60 de la Ley de Asociaciones Público-Privadas para el Estado de ruz de Ignacio de la Llave y 323 fracción X, 339, 340 y 341 del Código Financiero para el Estado de Veracruz de Ignacio de la Llave. "/>
    <s v="Administrativa y Financiera "/>
    <x v="0"/>
    <x v="0"/>
    <s v="Solventada"/>
    <n v="1"/>
    <s v="No aplica"/>
    <m/>
    <s v="Sin cuantificar "/>
    <s v="Sin cuantificar "/>
    <s v="Sin cuantificar "/>
    <s v="Tesorería y Subdirección de Adquisiciones"/>
    <s v="TMV/869/2018"/>
    <d v="2018-07-26T00:00:00"/>
    <s v="OFS/AELYD/2300/07/2018"/>
    <d v="2018-07-06T00:00:00"/>
    <s v="CM/SFI/071412/2018"/>
    <s v="C.P.C. Lorenzo Antonio Portila Vásquez Auditor General del ORFIS "/>
    <d v="2018-07-30T00:00:00"/>
    <d v="2018-07-30T00:00:00"/>
    <s v="No Aplica "/>
    <s v="No Aplica "/>
    <n v="0"/>
    <x v="29"/>
  </r>
  <r>
    <x v="3"/>
    <s v="N/A"/>
    <d v="2018-10-02T00:00:00"/>
    <s v="Alumbrado Público"/>
    <n v="2017"/>
    <x v="54"/>
    <n v="1"/>
    <m/>
    <s v="Se exhorta al H. Ayuntamiento de Veracruz, Veracruz, a que se apegue a las disposiciones de la Ley de Disciplina Financiera de las Entidades Federativas y los Municipios; la Ley Número 300 de Asociaciones Público-Privadas para el Estado de Veracruz de Ignacio de la Llave, el Código Financiero para el Estado de Veracruz de Ignacio de la Llave, la Ley Orgánica del Municipio Libre y demás normativa aplicable en la materia; en los procedimientos de contratación que realice tratándose de Asociaciones Público Privadas, a fin de asegurar que se lleven a cabo en apego a los principios de legalidad y transparencia; así como, para garantizar al Ente Municipal el menor costo financiero, bajo un esquema competitivo, que le ofrezca las mejores condiciones de mercado."/>
    <s v="Legalidad "/>
    <x v="1"/>
    <x v="1"/>
    <s v="Solventada"/>
    <n v="1"/>
    <s v="No aplica"/>
    <m/>
    <s v="Sin cuantificar "/>
    <s v="Sin cuantificar "/>
    <s v="Sin cuantificar "/>
    <s v="Tesorería y Subdirección de Adquisiciones"/>
    <m/>
    <m/>
    <m/>
    <m/>
    <m/>
    <m/>
    <m/>
    <m/>
    <s v="No Aplica "/>
    <s v="No Aplica "/>
    <n v="0"/>
    <x v="29"/>
  </r>
  <r>
    <x v="3"/>
    <s v="N/A"/>
    <d v="2018-07-19T00:00:00"/>
    <s v="Deuda Pública"/>
    <n v="2017"/>
    <x v="55"/>
    <n v="1"/>
    <m/>
    <s v="Los financiamientos y/u Obligaciones que se indican, no fueron registradas contablemente, incumpliendo con lo establecido en los artículos 58 de la Ley de Disciplina Financiera de las Entidades Federativas y los Municipios; 2, 35 y 45 de la Ley General de Contabilidad Gubernamental y ; 354, 359 y 360 del Código Hacendario para el Municipio de Veracruz, Estado de Veracruz de Ignacio de la Llave."/>
    <s v="Financiera"/>
    <x v="0"/>
    <x v="0"/>
    <s v="Solventada"/>
    <n v="1"/>
    <s v="No aplica"/>
    <m/>
    <n v="0"/>
    <n v="0"/>
    <n v="0"/>
    <s v="TESORERIA"/>
    <s v="TMV/0980/2018"/>
    <d v="2018-08-15T00:00:00"/>
    <s v="OFS/ST/2438/07/2018 "/>
    <d v="2018-07-19T00:00:00"/>
    <s v="CM/SFI/08/1522/2018"/>
    <s v="C.P.C. LORENZO ANTONIO PORTILLA VÁSQUEZ                                                      AUDITOR  GENERAL DEL ÓRGANO DE FISCALIZACIÓN SUPERIOR DEL ESTADO DE VERACRUZ"/>
    <d v="2018-08-16T00:00:00"/>
    <d v="2018-08-16T00:00:00"/>
    <s v="No Aplica "/>
    <m/>
    <n v="0"/>
    <x v="30"/>
  </r>
</pivotCacheRecords>
</file>

<file path=xl/pivotCache/pivotCacheRecords2.xml><?xml version="1.0" encoding="utf-8"?>
<pivotCacheRecords xmlns="http://schemas.openxmlformats.org/spreadsheetml/2006/main" xmlns:r="http://schemas.openxmlformats.org/officeDocument/2006/relationships" count="149">
  <r>
    <x v="0"/>
    <n v="1521"/>
    <d v="2018-01-31T00:00:00"/>
    <x v="0"/>
    <x v="0"/>
    <n v="4"/>
    <s v="Se presume un probable daño o perjuicio o ambos a la Hacienda Pública Federal por un monto de 19,078.97 pesos (diecinueve mil setenta y ocho pesos 97/100 M.N), por no haber aplicado, a la fecha de la auditoría, los recursos reintegrados a la cuenta específica del Fondo de Aportaciones para la Infraestructura Social Municipal y de las Demarcaciones Territoriales del Distrito Federal en los objetivos establecidos en la Ley de Coordinación Fiscal."/>
    <x v="0"/>
    <s v="SI"/>
    <m/>
    <m/>
    <x v="0"/>
    <s v="15-D-30193-14-1521-06-001"/>
    <s v="Se presume un probable daño o perjuicio o ambos a la Hacienda Pública Federal por un monto de 19,078.97 pesos. (Aplicación de intereses generados en la cuenta bancaria)."/>
    <m/>
    <s v="No aplica"/>
    <m/>
    <n v="19078.97"/>
    <n v="0"/>
    <n v="19078.97"/>
    <n v="0"/>
    <s v="Tesorería "/>
    <s v="No aplica"/>
    <s v="No aplica"/>
    <s v="USIT/1099/2017"/>
    <d v="2018-02-08T00:00:00"/>
    <s v="P.M./262/2017 y CM/1667/2017"/>
    <s v="Lic. Aldo Gerardo Martínez Gómez Director de Responsabilidades de la ASF "/>
    <d v="2017-09-07T00:00:00"/>
    <d v="2017-09-15T00:00:00"/>
    <x v="0"/>
    <s v="D-SRAyP/004/2016 - Tesorero y D-SRAyP/005/2016 - D. Obras Públicas."/>
    <s v="Respuesta en Análisis por parte de la ASF"/>
  </r>
  <r>
    <x v="0"/>
    <n v="1521"/>
    <d v="2018-01-31T00:00:00"/>
    <x v="0"/>
    <x v="0"/>
    <n v="8"/>
    <s v="Se presume un probable daño o perjuicio o ambos a la Hacienda Pública Federal por un monto de 3,427,856.61 pesos (tres millones cuatrocientos veintisiete mil ochocientos cincuenta y seis pesos 61/100 M.N.), por no haber aplicado la totalidad de los recursos disponibles al de 30 de junio de 2016 del FISMDF 2015, más los rendimientos generados hasta la aplicación de los recursos del fondo, lo que originó que la población objetivo no recibiera oportunamente los beneficios programados, de acuerdo con la Ley de Coordinación Fiscal y los Lineamientos Generales para la Operación del Fondo de Aportaciones para la Infraestructura Social."/>
    <x v="0"/>
    <s v="SI"/>
    <m/>
    <m/>
    <x v="0"/>
    <s v="15-D-30193-14-1521-06-002"/>
    <s v="Se presume un probable daño o perjuicio o ambos a la Hacienda Pública Federal por un monto de 3,427,856.61 pesos. (Pagos que no se habían realizado al termino de la auditoría-Subejercicio)."/>
    <m/>
    <s v="No aplica"/>
    <m/>
    <n v="3427856.61"/>
    <n v="0"/>
    <n v="3427856.61"/>
    <n v="0"/>
    <s v="Tesorería "/>
    <s v="No aplica"/>
    <s v="No aplica"/>
    <s v="USIT/1099/2017"/>
    <d v="2018-02-08T00:00:00"/>
    <s v="P.M./325/2017 y CM/1944/2017"/>
    <s v="Lic. Miguel Ángel Luna López Director de Responsabilidades de la ASF"/>
    <d v="2017-10-12T00:00:00"/>
    <d v="2017-10-20T00:00:00"/>
    <x v="0"/>
    <s v="D-SRAyP/004/2016 - Tesorero y D-SRAyP/005/2016 - D. Obras Públicas."/>
    <s v="Respuesta en Análisis por parte de la ASF"/>
  </r>
  <r>
    <x v="0"/>
    <n v="1520"/>
    <d v="2018-01-31T00:00:00"/>
    <x v="1"/>
    <x v="0"/>
    <n v="4"/>
    <s v="Se presume un probable daño o perjuicio o ambos a la Hacienda Pública Federal por un monto de 15,902.70 pesos (quince mil novecientos dos pesos 70/100 M.N.), por no haber aplicado, a la fecha de la auditoría, los recursos reintegrados a la cuenta específica del Fondo de Aportaciones para el Fortalecimiento de los Municipios y de las Demarcaciones Territoriales del Distrito Federal a los objetivos establecidos en la Ley de Coordinación Fiscal."/>
    <x v="0"/>
    <s v="SI"/>
    <m/>
    <m/>
    <x v="0"/>
    <s v="15-D-30193-14-1520-06-001"/>
    <s v="Se presume un probable daño o perjuicio o ambos a la Hacienda Pública Federal por un monto de 15,902.70 pesos (quince mil novecientos dos pesos 70/100 M.N.), por no haber aplicado, a la fecha de la auditoría, los recursos reintegrados. (Aplicación de intereses generados en la cuenta bancaria)."/>
    <m/>
    <s v="No aplica"/>
    <m/>
    <n v="15902.7"/>
    <n v="0"/>
    <n v="15902.7"/>
    <n v="0"/>
    <s v="Tesorería "/>
    <s v="No aplica"/>
    <s v="No aplica"/>
    <s v="USIT/1099/2017"/>
    <d v="2018-02-08T00:00:00"/>
    <s v="P.M./327/2017 y CM/1945/2017"/>
    <s v="Lic. Miguel Ángel Luna López Director de Responsabilidades de la ASF"/>
    <d v="2017-10-12T00:00:00"/>
    <d v="2017-10-20T00:00:00"/>
    <x v="0"/>
    <s v="D-SRAyP/006/2016 - Tesorero y D-SRAyP/007/2016 - D. Obras Públicas."/>
    <s v="Respuesta en Análisis por parte de la ASF"/>
  </r>
  <r>
    <x v="0"/>
    <n v="1520"/>
    <d v="2018-01-31T00:00:00"/>
    <x v="1"/>
    <x v="0"/>
    <n v="6"/>
    <s v="Se presume un probable daño o perjuicio o ambos a la Hacienda Pública Federal por un monto de 4,836,197.31 pesos (cuatro millones ochocientos treinta y seis mil ciento noventa y siete pesos 31/100 M.N.), por no haber aplicado la totalidad de los recursos disponibles al 30 de junio de 2016 del FORTAMUN-DF 2015, más los rendimientos generados hasta la aplicación de los recursos del fondo, lo que originó que no se recibieran oportunamente los beneficios programados, de acuerdo con la Ley de Coordinación Fiscal."/>
    <x v="0"/>
    <s v="SI"/>
    <m/>
    <m/>
    <x v="0"/>
    <s v="15-D-30193-14-1520-06-002"/>
    <s v="Se presume un probable daño o perjuicio o ambos a la Hacienda Pública Federal por un monto de 4,836,197.31 pesos (cuatro millones ochocientos treinta y seis mil ciento noventa y siete pesos 31/100 M.N.), por no haber aplicado la totalidad de los recursos disponibles al 30 de junio de 2016. (Pagos que no se habían realizado al termino de la auditoría-Subejercicio)."/>
    <m/>
    <s v="No aplica"/>
    <m/>
    <n v="4836197.3099999996"/>
    <n v="0"/>
    <n v="4836197.3099999996"/>
    <n v="0"/>
    <s v="Tesorería "/>
    <s v="No aplica"/>
    <s v="No aplica"/>
    <s v="USIT/1099/2017"/>
    <d v="2018-02-08T00:00:00"/>
    <s v="P.M./212/2017 y CM/1251/2017"/>
    <s v="Lic. Aldo Gerardo Martínez Gómez Director de Responsabilidades y Lic. Salím Arturo Orci Mgaña Auditor Especial Gasto Federalizado de la ASF "/>
    <d v="2017-07-18T00:00:00"/>
    <d v="2017-08-03T00:00:00"/>
    <x v="0"/>
    <s v="D-SRAyP/006/2016 - Tesorero y D-SRAyP/007/2016 - D. Obras Públicas."/>
    <s v="Respuesta en Análisis por parte de la ASF"/>
  </r>
  <r>
    <x v="1"/>
    <s v="VER/CONTINGENCIASFF-VERACRUZ16"/>
    <d v="2016-05-04T00:00:00"/>
    <x v="2"/>
    <x v="0"/>
    <n v="3"/>
    <s v="Incumplimiento a los requerimentos de Información y/o documentación (FaItante de documentación comprobatoria). De la revisión documental realizada a la Información Integrada en el Expediente Unitario de Obra proporcionado por la Secretaría de Infraestructura y Obras públicas del estado de Veracruz, para la realización de la auditoría VER/CONTINGENCIAS FF-VERACRUZ/16, referente a la obra que se  seleccionó en la muestra para la presente auditoría, del cuyo objeto del contrato es Construcción de Núcleo de Desarrollo Social y Humano en la Localidad de las Amapolas I del Municipio de Veracruz, Ver.; adjudicado al 5 de noviembre del 2015 al contratista Emporio Once, S.A. de C.V. bajo la modalidad de Adjudicación Directa, por $12,000,000.00 y periodo de ejecución del 9 de noviembre de 2015 al 6 de mayo de 2016, se observó la falta de documentación comprobatoria justificativa que ampare la correcta ejecución y terminación de las obras contratadas."/>
    <x v="0"/>
    <s v="SI"/>
    <m/>
    <m/>
    <x v="1"/>
    <m/>
    <s v="Integrar los Expedientes Unitarios de obra, toda la información y documentación faltante, que acredite la correcta ejecución de los trabajos."/>
    <m/>
    <s v="Deberá realizar las acciones que considere pertinentes para evitar la recurrencia de este tipo de observaciones."/>
    <s v="SOLVENTADA"/>
    <n v="5264255.04"/>
    <n v="5264255.04"/>
    <n v="0"/>
    <n v="0"/>
    <s v="Direccion de Obras Públicas"/>
    <s v="DPPDU/268/18"/>
    <d v="2018-07-18T00:00:00"/>
    <s v="CGE/DGFFF/1472/06/2018"/>
    <d v="2018-07-11T00:00:00"/>
    <s v="CM/SFI/07/1330/2018"/>
    <s v="M.A. Taurino Caamaño Quitano Director a Fondos Federales de la CGE "/>
    <d v="2018-07-18T00:00:00"/>
    <d v="2018-07-20T00:00:00"/>
    <x v="0"/>
    <s v="D-SRAyP/010/2016 - Tesorero y D-SRAyP/011/2016 - D. Obras Públicas."/>
    <s v="El seguimiento lo está llevando Juanito (Jefatura de Auditoría a la Obra Púbica). "/>
  </r>
  <r>
    <x v="1"/>
    <s v="VER/CONTINGENCIASFF-VERACRUZ16"/>
    <d v="2016-05-04T00:00:00"/>
    <x v="2"/>
    <x v="0"/>
    <n v="7"/>
    <s v="Incumplimiento a los requerimiento de Información y/o documentación (FaItante de documentación comprobatoria). De la revisión documental realizada 8 la información integrada en el Expediente UnitarIo de Obra proporcionado por el H. AyuntamIento de Veracruz, Ver., pera la realización de la audltorla VERlCONllNGENCIASFF-VERACRUZ/16, referente a la obra que se seleccionó en la muestra para la presente auditorla, del contrato número DOP-CONTINVER 2-119/15 cuyo objeto del contrato es ·Construcción de Núcleo de Desarrollo Social y Humano Matamoros 11 del Municipio de Ver.; a*dlcado el6 de noviembre al contratista Emporio Once, S.A. de C.V.&quot; bajo la modalidad de Adjudicación Directa, por $21,000,000.00 I.VA Incluido, y un periodo de ejecución del 9 de noviembre de 2015 al 6 de mayo de 2016. Al respecto, se observó que existe faltante de documentación comprobatoria y justmcativa que ampare la conecta ejecuci6n y terminación de las obras_x000a_contratadas."/>
    <x v="0"/>
    <s v="SI"/>
    <m/>
    <m/>
    <x v="1"/>
    <m/>
    <s v="Integrar los Expedientes Unitarios de obra, toda la información y documentación faltante, que acredite la correcta ejecución de los trabajos."/>
    <m/>
    <s v="Deberá realizar las acciones que considere pertinentes para evitar la recurrencia de este tipo de observaciones."/>
    <s v="SOLVENTADA"/>
    <n v="9987388.3000000007"/>
    <n v="9987388.3000000007"/>
    <n v="0"/>
    <n v="0"/>
    <s v="Direccion de Obras Públicas"/>
    <s v="DPPDU/268/18"/>
    <d v="2018-07-18T00:00:00"/>
    <s v="CGE/DGFFF/1472/06/2018"/>
    <d v="2018-07-11T00:00:00"/>
    <s v="CM/SFI/07/1330/2018"/>
    <s v="M.A. Taurino Caamaño Quitano Director a Fondos Federales de la CGE "/>
    <d v="2018-07-18T00:00:00"/>
    <d v="2018-07-20T00:00:00"/>
    <x v="0"/>
    <s v="D-SRAyP/010/2016 - Tesorero y D-SRAyP/011/2016 - D. Obras Públicas."/>
    <s v="El seguimiento lo está llevando Juanito (Jefatura de Auditoría a la Obra Púbica). "/>
  </r>
  <r>
    <x v="1"/>
    <s v="VER/FORTALECE-VERACRUZ/17 "/>
    <d v="2017-09-26T00:00:00"/>
    <x v="3"/>
    <x v="1"/>
    <n v="1"/>
    <s v="Del análisis a la documentación comprobatoria y justificativa, consistente en contratos, facturas, pólizas de ingreso y de egreso de 7 obras autorizadas y ejecutadas por contrato con recursos federales del FORTALECE en el ejercicio presupuestal 2016, se observó que dicha documentación comprobatoria cumplió con las disposiciones fiscales, sin embargo, se contrató que no presento el sello de “operado” que indique el nombre del programa y el proyecto, el origen de los recursos y el ejercicio fiscal a que corresponde el gasto; asimismo no incluyeron la leyenda: “Este programa es público, ajeno a cualquier partido político. Queda prohibido el uso para fines distintos a los establecidos en el programa”, ni tampoco “Esta obra fue realizada con recursos federales del Gobierno de la Republica”. "/>
    <x v="0"/>
    <s v="SI"/>
    <m/>
    <s v="N/A"/>
    <x v="0"/>
    <m/>
    <s v="Deberá realizar las acciones que considere pertinentes para que la documentación que genere consitente en contratos, facturas, pólizas, incluyan el sello &quot;OPERADO&quot;, asimismo que toda la documentación oficial contenga la leyenda &quot;Este pograma es público ajeno a cualquier partido político. Queda prohibido el uso para fines distintos a los establecidos en el programa&quot; y &quot;Estáobra fue realziada con recursos federales&quot;. "/>
    <m/>
    <s v="Deberá realizar las acciones que considere pertinentes para evitar la recurrencia de este tipo de observaciones."/>
    <m/>
    <s v="Sin cuantificar "/>
    <s v="Sin cuantificar "/>
    <s v="Sin cuantificar "/>
    <n v="0"/>
    <s v="Tesorería "/>
    <s v="N/A"/>
    <s v="N/A"/>
    <s v="CGE/DGFFF/1473/06/2018"/>
    <d v="2018-06-29T00:00:00"/>
    <s v="CM/SFI/08/1444/2018 "/>
    <s v="M.A. Taurino Caamaño Quitano Director a Fondos Federales de la CGE "/>
    <d v="2018-08-03T00:00:00"/>
    <d v="2018-08-06T00:00:00"/>
    <x v="1"/>
    <s v="PDA-SRAyP/008/2017"/>
    <s v="El seguimiento lo está llevando Juanito (Jefatura de Auditoría a la Obra Púbica). No solventada en la parte Correctiva y Preventiva. Ya se envío a la CGE la documentación. Pendiente la resolución de los PDA´S."/>
  </r>
  <r>
    <x v="1"/>
    <s v="VER/FORTALECE-VERACRUZ/17 "/>
    <d v="2017-09-26T00:00:00"/>
    <x v="3"/>
    <x v="1"/>
    <n v="2"/>
    <s v=" Pagos en exceso (duplicidad de pago por; conceptos incluidos en precios unitarios de catálogo). De los contratos números DOP-FORTALECE-037/16, DOP-FORTALECE-038/16 y DOP-FORTALECE-045/16, no presento documentación soporte de los procesos de las deductivas para obtener los resultados para la aplicación de los intereses financieros, por lo que no atiende el monto observado de los pagos en exceso por $75,953.91 para la empresa Geotecnica, Control de Calidad y Construcciones, S.A. de C.V; $78,079.94 para Constructora Gaype, S.A. de C.V.; y $106,294.65 para Iver, S.A. de C.V. _x000a__x000a_"/>
    <x v="0"/>
    <s v="SI"/>
    <m/>
    <s v="N/A"/>
    <x v="1"/>
    <m/>
    <s v="Documentación que soporte las deductivas, por lo que no se atiende el monto observado. "/>
    <m/>
    <s v="Deberá realizar las acciones que considere pertinentes para evitar la recurrencia de este tipo de observaciones."/>
    <s v="SOLVENTADA"/>
    <n v="260328.5"/>
    <n v="0"/>
    <n v="260328.5"/>
    <n v="12407.369999999999"/>
    <s v="Direccion de Obras Públicas"/>
    <s v="N/A"/>
    <s v="N/A"/>
    <s v="CGE/DGFFF/1473/06/2018"/>
    <d v="2018-06-29T00:00:00"/>
    <s v="CM/SFI/09/1719/2018 "/>
    <s v="M.A. Taurino Caamaño Quitano Director a Fondos Federales de la CGE "/>
    <d v="2018-09-14T00:00:00"/>
    <d v="2018-09-20T00:00:00"/>
    <x v="1"/>
    <s v="PDA-SRAyP/009/2017"/>
    <s v="El seguimiento lo está llevando Juanito (Jefatura de Auditoría a la Obra Púbica). No solventada en la parte Correctiva y Preventiva. Ya se envío a la CGE la documentación. Pendiente la resolución de los PDA´S"/>
  </r>
  <r>
    <x v="1"/>
    <s v="VER/FORTALECE-VERACRUZ/17 "/>
    <d v="2017-09-26T00:00:00"/>
    <x v="3"/>
    <x v="1"/>
    <n v="4"/>
    <s v="Deficiencias en la ejecución y conclusión de los trabajos (obra que no se ajusta a las especificaciones técnicas). De los contratos números DOP-FORTALECE-037/16 y DOP-FORTALECE-045/16, no presento documentación soporte de los procesos de los ajustes y deductivas del precio unitario; del mismo modo no presentaron reporte fotográfico y acta de sitio que permita identificar si el detellón fue realizado conforme a las especificaciones comprometidas en el análisis de precios unitarios toda vez que no se usaron insumos como mano, cimbra metálica, alambre recocido, la cuadrilla número 22 y la camioneta de 3.5 toneladas 2008."/>
    <x v="0"/>
    <s v="SI"/>
    <m/>
    <s v="N/A"/>
    <x v="1"/>
    <m/>
    <s v="No Solventada"/>
    <m/>
    <s v="Solventada "/>
    <s v="SOLVENTADA"/>
    <s v="Sin cuantificar "/>
    <s v="Sin cuantificar "/>
    <s v="Sin cuantificar "/>
    <n v="3959.98"/>
    <s v="Direccion de Obras Públicas"/>
    <s v="N/A"/>
    <s v="N/A"/>
    <s v="CGE/DGFFF/1473/06/2018"/>
    <d v="2018-06-29T00:00:00"/>
    <s v="CM/SFI/09/1719/2018 "/>
    <s v="M.A. Taurino Caamaño Quitano Director a Fondos Federales de la CGE "/>
    <d v="2018-09-14T00:00:00"/>
    <d v="2018-09-20T00:00:00"/>
    <x v="1"/>
    <s v="PDA-SRAyP/009/2017"/>
    <s v="El seguimiento lo está llevando Juanito (Jefatura de Auditoría a la Obra Púbica). No solventada en la parte Correctiva y Preventiva. Ya se envío a la CGE la documentación. Pendiente la resolución de los PDA´S"/>
  </r>
  <r>
    <x v="1"/>
    <s v="VER/FORTALECE-VERACRUZ/17 "/>
    <d v="2017-09-26T00:00:00"/>
    <x v="3"/>
    <x v="1"/>
    <n v="5"/>
    <s v="Incumplimiento de los requisitos documentales que soportan la realización de pagos por la ejecución de obras públicas y servicios relacionados con las mismas, las estimaciones no corresponden con la secuencia y tiempos previstos en los programas pactados en el contrato. "/>
    <x v="0"/>
    <s v="SI"/>
    <m/>
    <s v="N/A"/>
    <x v="1"/>
    <m/>
    <s v="No Solventada"/>
    <m/>
    <s v="Solventada "/>
    <m/>
    <s v="Sin cuantificar "/>
    <s v="Sin cuantificar "/>
    <s v="Sin cuantificar "/>
    <n v="0"/>
    <s v="Direccion de Obras Públicas"/>
    <s v="N/A"/>
    <s v="N/A"/>
    <s v="CGE/DGFFF/1473/06/2018"/>
    <d v="2018-06-29T00:00:00"/>
    <s v="N/A"/>
    <s v="M.A. Taurino Caamaño Quitano Director a Fondos Federales de la CGE "/>
    <d v="2018-09-14T00:00:00"/>
    <d v="2018-09-20T00:00:00"/>
    <x v="1"/>
    <s v="PDA-SRAyP/009/2017"/>
    <s v="El seguimiento lo está llevando Juanito (Jefatura de Auditoría a la Obra Púbica). No solventada en la parte Correctiva y Preventiva. Ya se envío a la CGE la documentación. Pendiente la resolución de los PDA´S"/>
  </r>
  <r>
    <x v="1"/>
    <s v="VER/FORTALECE-VERACRUZ/17 "/>
    <d v="2017-09-26T00:00:00"/>
    <x v="3"/>
    <x v="1"/>
    <n v="6"/>
    <s v="Incumplimiento en la elaboración, uso y  requisitado de bitácoras de obras públicas y servicios relacionados con las mimas.  "/>
    <x v="0"/>
    <s v="SI"/>
    <m/>
    <s v="N/A"/>
    <x v="1"/>
    <m/>
    <s v="No Solventada"/>
    <m/>
    <s v="Solventada "/>
    <m/>
    <s v="Sin cuantificar "/>
    <s v="Sin cuantificar "/>
    <s v="Sin cuantificar "/>
    <n v="0"/>
    <s v="Direccion de Obras Públicas"/>
    <s v="N/A"/>
    <s v="N/A"/>
    <s v="CGE/DGFFF/1473/06/2018"/>
    <d v="2018-06-29T00:00:00"/>
    <s v="N/A"/>
    <s v="M.A. Taurino Caamaño Quitano Director a Fondos Federales de la CGE "/>
    <d v="2018-09-14T00:00:00"/>
    <d v="2018-09-20T00:00:00"/>
    <x v="1"/>
    <s v="PDA-SRAyP/009/2017"/>
    <s v="El seguimiento lo está llevando Juanito (Jefatura de Auditoría a la Obra Púbica). No solventada en la parte Correctiva y Preventiva. Ya se envío a la CGE la documentación. Pendiente la resolución de los PDA´S"/>
  </r>
  <r>
    <x v="1"/>
    <s v="VER/FORTALECE-VERACRUZ/17 "/>
    <d v="2017-09-26T00:00:00"/>
    <x v="3"/>
    <x v="1"/>
    <n v="7"/>
    <s v="Incumplimiento en la ejecución de obras públicas (no se aplicaron las sanciones por incumplimiento al programa establecidas en el contrato). "/>
    <x v="0"/>
    <s v="SI"/>
    <m/>
    <s v="N/A"/>
    <x v="1"/>
    <m/>
    <s v="No Solventada"/>
    <m/>
    <s v="Solventada "/>
    <m/>
    <s v="Sin cuantificar "/>
    <s v="Sin cuantificar "/>
    <s v="Sin cuantificar "/>
    <n v="0"/>
    <s v="Direccion de Obras Públicas"/>
    <s v="N/A"/>
    <s v="N/A"/>
    <s v="CGE/DGFFF/1473/06/2018"/>
    <d v="2018-06-29T00:00:00"/>
    <s v="N/A"/>
    <s v="M.A. Taurino Caamaño Quitano Director a Fondos Federales de la CGE "/>
    <d v="2018-09-14T00:00:00"/>
    <d v="2018-09-20T00:00:00"/>
    <x v="1"/>
    <s v="PDA-SRAyP/009/2017"/>
    <s v="El seguimiento lo está llevando Juanito (Jefatura de Auditoría a la Obra Púbica). No solventada en la parte Correctiva y Preventiva. Ya se envío a la CGE la documentación. Pendiente la resolución de los PDA´S"/>
  </r>
  <r>
    <x v="0"/>
    <s v="1689-DS-GF"/>
    <d v="2017-03-08T00:00:00"/>
    <x v="1"/>
    <x v="1"/>
    <n v="8"/>
    <s v="Se presume un probable daño o perjuicio o ambos a la Hacienda Pública Federal por un monto de 3,241,537.63 pesos (tres millones doscientos cuarenta y un mil quinientos treinta y siete pesos 63/100 M.N.), más los intereses generados, por no haber aplicado a la fecha de la auditoría los recursos no pagados al 31 de enero de 2017 del Fondo de Aportaciones para el Fortalecimiento de los Municipios y de las Demarcaciones Territoriales del Distrito Federal correspondientes al ejercicio fiscal 2016 en los objetivos del fondo, de acuerdo con la Ley de Coordinación Fiscal."/>
    <x v="0"/>
    <s v="SI"/>
    <m/>
    <m/>
    <x v="0"/>
    <s v="16-D-30193-14-1689-06-001       "/>
    <s v="Se presume un probable daño o perjuicio o ambos a la Hacienda Pública Federal por un monto de 3,241,537.63 pesos. (Pagos no realizados al termino de la auditoría-Subejercicio)."/>
    <m/>
    <s v="No aplica"/>
    <m/>
    <n v="3241537.63"/>
    <n v="3152243.2399999998"/>
    <n v="89294.39"/>
    <n v="0"/>
    <s v="Tesorería y Obras Públicas "/>
    <s v="No aplica"/>
    <s v="No aplica"/>
    <s v="DGARFT&quot;D&quot;/0500/2018"/>
    <d v="2018-04-09T00:00:00"/>
    <s v="CM/SFI/04/0737/2018"/>
    <s v="L.C. LUCIO ARTURO LÓPEZ ÁVILA DIRECTOR GENERAL DE AUDITORIA A LOS RECURSOS FEDERALES TRANSFERIDOS &quot;D&quot; DE LA AUDITORIA SUPERIOR DE LA FEDERACIÓN "/>
    <d v="2018-04-23T00:00:00"/>
    <d v="2018-04-24T00:00:00"/>
    <x v="0"/>
    <s v="D-SRAyP/004/2017 - Tesorería, D-SRAyP/005/2017 D. Obras Públicas y D-SRAyP/006/2017 D. Servicios Generales y Adquisiciones."/>
    <s v="Respuesta en Análisis por parte de la ASF."/>
  </r>
  <r>
    <x v="0"/>
    <s v="1689-DS-GF"/>
    <d v="2017-03-08T00:00:00"/>
    <x v="1"/>
    <x v="1"/>
    <n v="26"/>
    <s v="Se presume un probable daño o perjuicio o ambos a la Hacienda Pública Federal por un monto de 2,000,987.03 pesos (dos millones novecientos ochenta y siete pesos 03/100 M.N.), más los intereses generados desde su disposición hasta su reintegro en la cuenta del fondo, por pagar con recursos del Fondo de Aportaciones para el Fortalecimiento de los Municipios y de las Demarcaciones Territoriales del Distrito Federal 2016, la obra denominada &quot;Construcción de línea de presión para cárcamo de bombeo Floresta Norte 1a. etapa&quot; con número de contrato DOP-FORTAMUN-DF-053/16, que no está concluida ni operando, por lo que no se cumplió con el beneficio programado; en su caso, deberán ser acreditados ante este órgano de fiscalización con la evidencia documental de su destino y aplicación en los objetivos del fondo, de acuerdo con la Ley de Coordinación Fiscal."/>
    <x v="0"/>
    <s v="SI"/>
    <m/>
    <m/>
    <x v="1"/>
    <s v="16-D-30193-14-1689-06-002"/>
    <s v="Se presume un probable daño o perjuicio o ambos a la Hacienda Pública Federal por un monto de 2,000,987.03 pesos (Obra de Cárcamo). "/>
    <m/>
    <s v="No aplica"/>
    <m/>
    <n v="2000987.03"/>
    <n v="0"/>
    <n v="2000987.03"/>
    <n v="0"/>
    <s v="Obras Públicas "/>
    <s v="No aplica"/>
    <s v="No aplica"/>
    <s v="DGARFT&quot;D&quot;/0393/2018"/>
    <d v="2018-03-20T00:00:00"/>
    <s v="CM/SFI/04/0701/2018"/>
    <s v="L.C. LUCIO ARTURO LÓPEZ ÁVILA DIRECTOR GENERAL DE AUDITORIA A LOS RECURSOS FEDERALES TRANSFERIDOS &quot;D&quot; DE LA AUDITORIA SUPERIOR DE LA FEDERACIÓN "/>
    <d v="2018-04-23T00:00:00"/>
    <d v="2018-04-24T00:00:00"/>
    <x v="0"/>
    <s v="D-SRAyP/004/2017 - Tesorería, D-SRAyP/005/2017 D. Obras Públicas y D-SRAyP/006/2017 D. Servicios Generales y Adquisiciones."/>
    <s v="Respuesta en Análisis por parte de la ASF. Pendiente de aplicar reintegro realizado por el contratista de un monto de $152,668.39."/>
  </r>
  <r>
    <x v="0"/>
    <s v="1689-DS-GF"/>
    <d v="2017-03-08T00:00:00"/>
    <x v="1"/>
    <x v="1"/>
    <n v="27"/>
    <s v="Se presume un probable daño o perjuicio o ambos a la Hacienda Pública Federal por un monto de 15,618.19 pesos (quince mil seiscientos dieciocho pesos 19/100 M.N.), más los intereses generados, por no haber aplicado a la fecha de la auditoría los recursos reintegrados en la cuenta específica del Fondo de Aportaciones para el Fortalecimiento de los Municipios y de las Demarcaciones Territoriales del Distrito Federal 2016, en los objetivos establecidos en la_x000a_Ley de Coordinación Fiscal. "/>
    <x v="0"/>
    <s v="SI"/>
    <m/>
    <m/>
    <x v="0"/>
    <s v="16-D-30193-14-1689-06-003"/>
    <s v="Se presume un probable daño o perjuicio o ambos a la Hacienda Pública Federal por un monto de 15,618.19 pesos (Aplicación de los intereses). "/>
    <s v="SOLVENTADA"/>
    <s v="No aplica"/>
    <m/>
    <n v="15618.19"/>
    <n v="15618.19"/>
    <n v="0"/>
    <n v="0"/>
    <s v="Tesorería "/>
    <s v="No aplica"/>
    <s v="No aplica"/>
    <s v="AEGF/1643/2018"/>
    <d v="2018-04-30T00:00:00"/>
    <s v="No Aplica"/>
    <s v="No Aplica"/>
    <s v="No Aplica"/>
    <s v="No Aplica"/>
    <x v="0"/>
    <s v="D-SRAyP/004/2017 - Tesorería, D-SRAyP/005/2017 D. Obras Públicas y D-SRAyP/006/2017 D. Servicios Generales y Adquisiciones."/>
    <s v="Solventada "/>
  </r>
  <r>
    <x v="0"/>
    <s v="1689-DS-GF"/>
    <d v="2017-03-08T00:00:00"/>
    <x v="1"/>
    <x v="1"/>
    <n v="34"/>
    <s v="Para que el municipio de Veracruz, Veracruz de Ignacio de la Llave, implemente las acciones necesarias para fortalecer el cumplimiento de metas y objetivos y el establecimiento de indicadores estratégicos y de gestión, a fin de ejercer con eficacia y eficiencia, los recursos del fondo. Los términos de esta recomendación y los mecanismos para su atención fueron acordados con la entidad fiscalizada."/>
    <x v="1"/>
    <m/>
    <s v="No "/>
    <m/>
    <x v="2"/>
    <s v="16-D-30193-14-1689-01-001"/>
    <s v="Para que el municipio de Veracruz, Veracruz de Ignacio de la Llave, implemente las acciones necesarias para fortalecer el cumplimiento de metas y objetivos y el establecimiento de indicadores estratégicos y de gestión, a fin de ejercer con eficacia y eficiencia, los recursos del fondo. "/>
    <m/>
    <s v="No aplica"/>
    <m/>
    <n v="0"/>
    <n v="0"/>
    <n v="0"/>
    <n v="0"/>
    <s v="Contraloría "/>
    <s v="No aplica"/>
    <s v="No aplica"/>
    <s v="OAESII/0365/2018"/>
    <d v="2018-08-24T00:00:00"/>
    <s v="No Aplica"/>
    <s v="No Aplica"/>
    <s v="No Aplica"/>
    <s v="No Aplica"/>
    <x v="2"/>
    <s v="No Aplica "/>
    <s v="No ha sido atendida por Contraloría."/>
  </r>
  <r>
    <x v="0"/>
    <s v="1690-DS-GF"/>
    <d v="2018-07-31T00:00:00"/>
    <x v="0"/>
    <x v="1"/>
    <n v="8"/>
    <s v="Se presume un probable daño o perjuicio o ambos a la Hacienda Pública Federal por un monto de 9,536,346.00 pesos (nueve millones quinientos treinta y seis mil trescientos cuarenta y seis pesos 00/100 M.N.), más los intereses generados, por no haber aplicado a la fecha de la auditoría los recursos no pagados al 31 de enero de 2017 del Fondo de Aportaciones para la Infraestructura Social Municipal y de las Demarcaciones Territoriales del Distrito Federal correspondientes al Ejercicio Fiscal 2016 en los objetivos del fondo, lo que originó que la población objetivo no recibiera los beneficios programados, en infracción de la Ley de Coordinación Fiscal y de los Lineamientos Generales para la operación del Fondo de Aportaciones para la Infraestructura Social."/>
    <x v="0"/>
    <s v="SI"/>
    <m/>
    <m/>
    <x v="3"/>
    <s v="16-D-30193-14-1690-06-001"/>
    <s v="Se presume un probable daño o perjuicio o ambos a la Hacienda Pública Federal por un monto de 9,536,346.00 pesos."/>
    <s v="SOLVENTADA"/>
    <s v="No aplica"/>
    <m/>
    <n v="9536346"/>
    <n v="9536346"/>
    <n v="0"/>
    <n v="0"/>
    <s v="Tesorería y Obras Públicas "/>
    <s v="No aplica"/>
    <s v="No aplica"/>
    <s v="AEGF/1974/2018"/>
    <d v="2018-05-24T00:00:00"/>
    <s v="No Aplica"/>
    <s v="No Aplica"/>
    <s v="No Aplica"/>
    <s v="No Aplica"/>
    <x v="0"/>
    <s v="D-SRAyP/002/2017 - Tesorería "/>
    <s v="Solventada "/>
  </r>
  <r>
    <x v="0"/>
    <s v="1690-DS-GF"/>
    <d v="2018-07-31T00:00:00"/>
    <x v="0"/>
    <x v="1"/>
    <n v="22"/>
    <s v="Se presume un probable daño o perjuicio o ambos a la Hacienda Pública Federal por un monto de 14,151,650.21 pesos (catorce millones ciento cincuenta y un mil seiscientos cincuenta pesos 21/100 M.N.) más los intereses generados desde su disposición hasta su reintegro en la cuenta del fondo, porque el municipio de Veracruz invirtió los recursos del Fondo de Aportaciones para la Infraestructura Social Municipal y de las Demarcaciones Territoriales del Distrito Federal en 7 obras suspendidas y, por lo tanto, no beneficiaron a la población objetivo y no se logró el impacto esperado; en su caso, deberán ser acreditados ante este órgano de fiscalización con la evidencia documental de su destino y aplicación en los objetivos del fondo, de acuerdo con la Ley de Coordinación Fiscal."/>
    <x v="0"/>
    <s v="SI"/>
    <m/>
    <m/>
    <x v="4"/>
    <s v="16-D-30193-14-1690-06-002"/>
    <s v="Se presume un probable daño o perjuicio o ambos a la Hacienda Pública Federal por un monto de 14,151,650.21 pesos (Las 7 obras suspendidas por falta de recursos). "/>
    <m/>
    <s v="No aplica"/>
    <m/>
    <n v="14151650.210000001"/>
    <n v="0"/>
    <n v="14151650.210000001"/>
    <n v="0"/>
    <s v="Tesorería y Obras Públicas "/>
    <s v="No aplica"/>
    <s v="No aplica"/>
    <s v="DGARFT&quot;D&quot;/0384/2018"/>
    <d v="2018-03-20T00:00:00"/>
    <s v="CM/SFI/04/0700/2018"/>
    <s v="L.C. LUCIO ARTURO LÓPEZ ÁVILA DIRECTOR GENERAL DE AUDITORIA A LOS RECURSOS FEDERALES TRANSFERIDOS &quot;D&quot; DE LA AUDITORIA SUPERIOR DE LA FEDERACIÓN "/>
    <d v="2018-04-23T00:00:00"/>
    <d v="2018-04-24T00:00:00"/>
    <x v="0"/>
    <s v="D-SRAyP/002/2017 - Tesorería "/>
    <s v="No Solventada. En espera de que la ASF notifique el análisis de la No Solventación."/>
  </r>
  <r>
    <x v="0"/>
    <s v="1690-DS-GF"/>
    <d v="2018-07-31T00:00:00"/>
    <x v="0"/>
    <x v="1"/>
    <n v="28"/>
    <s v="Para que el municipio de Veracruz, Veracruz de Ignacio de la Llave, implemente las acciones necesarias para fortalecer el cumplimiento de metas y objetivos y el establecimiento de indicadores estratégicos y de gestión, a fin de ejercer con eficacia y eficiencia, los recursos del fondo. Los términos de esta recomendación y los mecanismos para su atención fueron acordados con la entidad fiscalizada."/>
    <x v="1"/>
    <m/>
    <s v="No "/>
    <m/>
    <x v="2"/>
    <s v="16-D-30193-14-1690-01-001"/>
    <s v="Para que el Municipio de Veracruz, Veracruz de Ignacio de la Llave, implemente las acciones necesarias para fortalecer el cumplimiento de metas y objetivos y el establecimiento de indicadores estratégicos y de gestión, a fin de ejercer con eficacia y eficiencia, los recursos del fondo."/>
    <m/>
    <s v="No aplica"/>
    <m/>
    <n v="0"/>
    <n v="0"/>
    <n v="0"/>
    <n v="0"/>
    <s v="Contraloría "/>
    <s v="No aplica"/>
    <s v="No aplica"/>
    <s v="OAESII/0365/2018"/>
    <d v="2018-08-24T00:00:00"/>
    <s v="No Aplica"/>
    <s v="No Aplica"/>
    <s v="No Aplica"/>
    <s v="No Aplica"/>
    <x v="2"/>
    <s v="No Aplica "/>
    <s v="No ha sido Atendida por la Contraloría."/>
  </r>
  <r>
    <x v="1"/>
    <s v="VER/FORTASEG-VERACRUZ/16"/>
    <d v="2018-06-14T00:00:00"/>
    <x v="4"/>
    <x v="1"/>
    <n v="1"/>
    <s v="Incumplimiento a los requerimientos de información y/o documentación, de la revisión de ocho expedientes unitarios de adquisiciones y/o servicios, proporcionados por el H. Ayuntamiento de Veracruz para llevar a cabo la auditoría núm. VER/FORTASEG-VERACRUZ/16, a los recursos federales transferidos del programa de Fortalecimiento para la Seguridad (FORTASEG), del ejercicio 2016, se observó la falta de documentación comprobatoria y justificativa que ampare la correcta planeación, contratación y cumplimiento de las adquisicionesy/o servicios; los contratos se relacionan a continuación, dicho faltante de documentación se detalla en el Anexo 1."/>
    <x v="0"/>
    <s v="SI"/>
    <m/>
    <m/>
    <x v="5"/>
    <s v="No aplica "/>
    <s v="No Solventada "/>
    <m/>
    <s v="Solventada"/>
    <s v="SOLVENTADA"/>
    <s v="Sin Cuantificar"/>
    <s v="Sin Cuantificar"/>
    <s v="Sin Cuantificar"/>
    <n v="0"/>
    <s v="Dirección de Servicios Generales / Adquisiciones "/>
    <s v="No aplica"/>
    <s v="No aplica"/>
    <s v="CGE/DGFFF/1086/05/2018"/>
    <d v="2018-06-14T00:00:00"/>
    <s v="CM/SRAyP/08/1551/2018"/>
    <s v="M.A. TAURINO CAAMAÑO QUITANO           DIRECTOR GENERAL DE FISCALIZACIÓN A FONDOS FEDERALES CONTRALORÍA GENERAL DEL ESTADO"/>
    <d v="2018-08-21T00:00:00"/>
    <d v="2018-08-23T00:00:00"/>
    <x v="1"/>
    <s v="INV/SRAyP/006/2018"/>
    <s v="No Solventada. Se aperturó el inicio a las Investigaciones. "/>
  </r>
  <r>
    <x v="0"/>
    <s v="1512-DS-GF "/>
    <d v="2018-05-07T00:00:00"/>
    <x v="1"/>
    <x v="2"/>
    <n v="1"/>
    <s v="Como parte de la revisión de la Cuenta Pública 2016 se analizó el control interno instrumentado al municipio de Veracruz, Veracruz de Ignacio de la Llave, con base en el Marco integrado de Control Interno (MICI) emitido por la Auditoría Superior de la Federación; para ello, se aplicó un cuestionario de control interno y se evalúo la documentación comprobatoria con la finalidad de contribuir proactiva y contructivamente a la mejora continua de los sistemas de control interno implementados, y una vez analizadas las evidencias documentales proporcionadas por la entidad fiscalizada se obtuvo un promedio general de 43 puntos de un total de 100 en la evaluacion practicada por componente lo que ubicó al municipio de Veracruz, Veracruz de Ignacio de la Llave en un nivel medio"/>
    <x v="2"/>
    <m/>
    <s v="No "/>
    <n v="1.1000000000000001"/>
    <x v="6"/>
    <m/>
    <m/>
    <m/>
    <m/>
    <m/>
    <s v="NO APLICA"/>
    <m/>
    <m/>
    <n v="0"/>
    <s v="NO APLICA"/>
    <s v="No aplica"/>
    <m/>
    <m/>
    <s v="NO APLICA"/>
    <s v="No Aplica"/>
    <s v="No Aplica"/>
    <s v="No Aplica"/>
    <s v="No Aplica"/>
    <x v="3"/>
    <m/>
    <m/>
  </r>
  <r>
    <x v="0"/>
    <s v="1512-DS-GF "/>
    <d v="2018-05-07T00:00:00"/>
    <x v="1"/>
    <x v="2"/>
    <n v="2"/>
    <s v="Con la revisión de las cuentas por liquidar certificadas {CLC 's), estados de cuenta bancarios y recibos oficiales, se verificó que la Secretaría de Hacienda y Crédito Público (SHCP) transfirió, en tiempo y forma a la Secretaría de Finanzas y Planeación del Gobierno del Estado de Veracruz de Ignacio de la Llave (SEFIPLAN) los recursos del FORTAMUN-DF 2017 por 4,466,972,663.00 pesos, en cumplimiento de los artículos 5, y anexo 23 del Acuerdo por el que se da a conocer a los Gobiernos de las Entidades Federativas la distribución y calendarización para la ministración durante el ejercicio fiscal 2017, de los recursos correspondientes a los Ramos Generales 28 Participaciones a Entidades Federativas y Municipios, y 33 Aportaciones federales para Entidades Federativas y Municipios, publicado el 21 de diciembre 2016."/>
    <x v="2"/>
    <m/>
    <s v="No "/>
    <n v="2.1"/>
    <x v="6"/>
    <m/>
    <m/>
    <m/>
    <m/>
    <m/>
    <s v="NO APLICA"/>
    <m/>
    <m/>
    <n v="0"/>
    <s v="NO APLICA"/>
    <s v="No aplica"/>
    <m/>
    <m/>
    <s v="NO APLICA"/>
    <s v="No Aplica"/>
    <s v="No Aplica"/>
    <s v="No Aplica"/>
    <s v="No Aplica"/>
    <x v="3"/>
    <m/>
    <m/>
  </r>
  <r>
    <x v="0"/>
    <s v="1512-DS-GF "/>
    <d v="2018-05-07T00:00:00"/>
    <x v="1"/>
    <x v="2"/>
    <n v="3"/>
    <s v="Con la revisión del contrato de apertura y estados de cuenta bancarios, se verificó que la SEFIPLAN, abrió una cuenta bancaria productiva y específica para la recepción recursos del Fondo de Aportaciones para el Fortalecimiento de los Municipios y de las Demarcaciones Territoriales del Distrito Federal {FORT AMUN-DF 2017), en cumplimiento de los artículos 82, fracción IX, de la Ley Federal de Presupuesto y Responsabilidad Hacendaria; 224, párrafo cuarto, de su Reglamento; y 69, párrafo tercero de la Ley General de Contabilidad Gubernamental."/>
    <x v="2"/>
    <m/>
    <s v="No "/>
    <n v="2.1"/>
    <x v="6"/>
    <m/>
    <m/>
    <m/>
    <m/>
    <m/>
    <s v="NO APLICA"/>
    <m/>
    <m/>
    <n v="0"/>
    <s v="NO APLICA"/>
    <s v="No aplica"/>
    <m/>
    <m/>
    <s v="NO APLICA"/>
    <s v="No Aplica"/>
    <s v="No Aplica"/>
    <s v="No Aplica"/>
    <s v="No Aplica"/>
    <x v="3"/>
    <m/>
    <m/>
  </r>
  <r>
    <x v="0"/>
    <s v="1512-DS-GF "/>
    <d v="2018-05-07T00:00:00"/>
    <x v="1"/>
    <x v="2"/>
    <n v="4"/>
    <s v="Con la revisión del Acuerdo por el que se da a conocer la distribución de los recursos del FORTAMUN-DF 2017 entre los municipios del Estado de Veracruz de Ignacio de la Llave, se verificó que la SEFIPLAN del total asignado al municipio de Veracruz, Veracruz de Ignacio de la Llave por 335,863,277.00 pesos, cubrió en efectivo mensualmente conforme al calendario de las ministraciones en tiempo y forma la cantidad de 201,470,226.00 pesos, y realizó retenciones por concepto de garantía del cumplimiento de sus obligaciones de pago de derechos y aprovechamientos por concepto de agua y descargas de aguas residuales por 134,393,051 .00 pesos, en cumplimiento de los artículos 36, inciso a, párrafo segundo, y 51 de la Ley de Coordinación Fiscal."/>
    <x v="2"/>
    <m/>
    <s v="No "/>
    <n v="2.1"/>
    <x v="6"/>
    <m/>
    <m/>
    <m/>
    <m/>
    <m/>
    <s v="NO APLICA"/>
    <m/>
    <m/>
    <n v="0"/>
    <s v="NO APLICA"/>
    <s v="No aplica"/>
    <m/>
    <m/>
    <s v="NO APLICA"/>
    <s v="No Aplica"/>
    <s v="No Aplica"/>
    <s v="No Aplica"/>
    <s v="No Aplica"/>
    <x v="3"/>
    <m/>
    <m/>
  </r>
  <r>
    <x v="0"/>
    <s v="1512-DS-GF "/>
    <d v="2018-05-07T00:00:00"/>
    <x v="1"/>
    <x v="2"/>
    <n v="4"/>
    <s v="Con la revisión del contrato de apertura y estados de cuenta bancarios, se constató que el municipio, administró los recursos del FORTAMUN-DF 2017 por 201,470,226.00 pesos y sus intereses generados por 33,647.38 pesos en una cuenta bancaria que no fue específica para el fondo, debido a que se detectaron ingresos ajenos del fondo por 126,815,613.41 pesos, en incumplimiento del artículo 69 de la Ley General de Contabilidad Gubernamental."/>
    <x v="0"/>
    <s v="SI"/>
    <m/>
    <m/>
    <x v="0"/>
    <s v="2017-B-30193-16-1512-08-001"/>
    <s v="No Solventada"/>
    <m/>
    <s v="No Aplica "/>
    <m/>
    <n v="0"/>
    <n v="0"/>
    <n v="0"/>
    <n v="0"/>
    <s v="TESORERÍA MUNICIPAL"/>
    <s v="No. TMV/0513/2018 "/>
    <s v="No aplica"/>
    <s v="AEGR/3038/2018"/>
    <d v="2018-11-15T00:00:00"/>
    <s v="CM/SFI/05/00810/2018 "/>
    <s v="L.C. LUCIO ARTURO LÓPEZ ÁVILA DIRECTOR GENERAL DE AUDITORIA A LOS RECURSOS FEDERALES TRANSFERIDOS &quot;D&quot; DE LA AUDITORIA SUPERIOR DE LA FEDERACIÓN "/>
    <d v="2018-05-07T00:00:00"/>
    <d v="2018-05-07T00:00:00"/>
    <x v="3"/>
    <m/>
    <s v="Promoción de Responsabilidad Administrativa Sancionatoria. Se notifico el Infome Individual en fecha 15/11/18, se cuenta con 30 días hábiles para notificar los inicios. Vence e 01/01/2019. "/>
  </r>
  <r>
    <x v="0"/>
    <s v="1512-DS-GF "/>
    <d v="2018-05-07T00:00:00"/>
    <x v="1"/>
    <x v="2"/>
    <n v="5"/>
    <s v="Con la revisión de los auxiliares y pólizas contables, se constató que la SEFIPLAN registró contablemente los ingresos de los recursos del FORTAMUN-DF 2017 por 4,466,972,663.00 pesos; asimismo, el municipio del total asignado por 335,863,277.00 pesos registró contablemente los ingresos líquidos por 201,470,226.00 pesos, así como los recursos afectados por las obligaciones contraídas por el municipio por 134,393,051.00 pesos y los intereses generados por 33,647.38 pesos; sin embargo, no se acreditó que se tengan registros contables de los egresos específicos del FORTAMUN-DF 2017, en incumplimiento de los artículos 44 y 70, fracción I de la Ley General de Contabilidad Gubernamental."/>
    <x v="0"/>
    <s v="SI"/>
    <m/>
    <m/>
    <x v="0"/>
    <s v="2017-B-30193-16-1512-08-002"/>
    <s v="No Solventada"/>
    <m/>
    <s v="No Aplica "/>
    <m/>
    <n v="0"/>
    <n v="0"/>
    <n v="0"/>
    <n v="0"/>
    <s v="TESORERÍA MUNICIPAL"/>
    <s v="No. TMV/0513/2018 "/>
    <s v="No aplica"/>
    <s v="AEGR/3038/2018"/>
    <d v="2018-11-15T00:00:00"/>
    <s v="CM/SFI/05/00810/2018 "/>
    <s v="L.C. LUCIO ARTURO LÓPEZ ÁVILA DIRECTOR GENERAL DE AUDITORIA A LOS RECURSOS FEDERALES TRANSFERIDOS &quot;D&quot; DE LA AUDITORIA SUPERIOR DE LA FEDERACIÓN "/>
    <d v="2018-05-07T00:00:00"/>
    <d v="2018-05-07T00:00:00"/>
    <x v="3"/>
    <m/>
    <s v="Promoción de Responsabilidad Administrativa Sancionatoria. Se notifico el Infome Individual en fecha 15/11/18, se cuenta con 30 días hábiles para notificar los inicios. Vence e 01/01/2019. "/>
  </r>
  <r>
    <x v="0"/>
    <s v="1512-DS-GF "/>
    <d v="2018-05-07T00:00:00"/>
    <x v="1"/>
    <x v="2"/>
    <n v="6"/>
    <s v="Con la revisión de los registros contables, pólizas cheque y estados de cuenta bancarios, se constató que los recursos transferidos del FORTAMUN-DF 2017 por 201,470,226.00 pesos, los egresos realizados al 31 de diciembre de 2017 se encontraron incorporados en los registros contables, presupuestales y financieros del municipio, de los cuales se determinó que están respaldados con la documentación justificativa y comprobatoria original, que cumplió con los requisitos fiscales; sin embargo, la totalidad de la documentación no se encuentra cancelada con la leyenda 'Operado&quot;, el nombre del programa y el ejercicio fiscal correspondiente, en incumplimiento de los artículos 224, fracción VI del Reglamento de la Le ederal de Presupuesto y Responsabilidad Hacendaría; 70, fracción 11 de la Ley General de Contabilidad Gubernamental."/>
    <x v="0"/>
    <s v="SI"/>
    <m/>
    <m/>
    <x v="0"/>
    <s v="2017-B-30193-16-1512-08-002"/>
    <s v="No Solventada"/>
    <m/>
    <s v="No Aplica "/>
    <m/>
    <s v="Sin Cuantificar"/>
    <s v="Sin Cuantificar"/>
    <s v="Sin Cuantificar"/>
    <n v="0"/>
    <s v="TESORERÍA MUNICIPAL"/>
    <s v="No. TMV/0513/2018 "/>
    <s v="No aplica"/>
    <s v="AEGR/3038/2018"/>
    <d v="2018-11-15T00:00:00"/>
    <s v="CM/SFI/05/00810/2018 "/>
    <s v="L.C. LUCIO ARTURO LÓPEZ ÁVILA DIRECTOR GENERAL DE AUDITORIA A LOS RECURSOS FEDERALES TRANSFERIDOS &quot;D&quot; DE LA AUDITORIA SUPERIOR DE LA FEDERACIÓN "/>
    <d v="2018-05-07T00:00:00"/>
    <d v="2018-05-07T00:00:00"/>
    <x v="3"/>
    <m/>
    <s v="Promoción de Responsabilidad Administrativa Sancionatoria. Se notifico el Infome Individual en fecha 15/11/18, se cuenta con 30 días hábiles para notificar los inicios. Vence e 01/01/2019. "/>
  </r>
  <r>
    <x v="0"/>
    <s v="1512-DS-GF "/>
    <d v="2018-05-07T00:00:00"/>
    <x v="1"/>
    <x v="2"/>
    <n v="7"/>
    <s v=" De los recursos asignados al municipio, por 335,863,277.00 pesos del FORTAMUN-DF 2017, se constató que la SEFIPLAN retuvo la cantidad de 134,393,051 .00 por concepto de garantía del cumplimiento de sus obligaciones de pago de derechos y aprovechamientos por concepto de agua y descargas de agua residuales; asimismo, al municipio le fueron ministrados 201 ,470,226.00 pesos, y durante su administración se generaron intereses por 33,647.38 pesos los cuales fueron reintegrados a la TESOFE; por lo que el total disponible para el ejercicio fiscal 2017 fue de 335,896,924.38 pesos. De estos recursos, se constató que al 31 de diciembre del 2017 y a la fecha de la auditoria 31 de marzo de 2018 pagó 335,863,277.00 pesos que representaron el 100.0% del asignado, como se muestra a continuación: De lo anterior, se constató que el municipio de los recursos asignados dio prioridad al cumplimiento de pago de derechos y aprovechamientos por concepto d ag a y descarga de aguas residuales de los cuales destinó el 40.0%; el 2.6% de los recursos del fondo se destinaron a mantenimiento de infraestructura, el 57.2% de los recursos los desti ó para el pa de otros requerimientos (Energía eléctrica y Manejo de Residuos Sólidos); sin embargo, no destinó por lo menos el 20.0% de los recursos a la atención de las necesidades directamente vinculadas con la seguridad pública de sus habitantes destinando para este rubro el 0.2% de los recursos, en incumplimiento del articulo 7, fracción IX, párrafo segundo del Presupuesto de Egresos de la Federación para el ejercicio fiscal 2017."/>
    <x v="0"/>
    <s v="SI"/>
    <m/>
    <m/>
    <x v="0"/>
    <s v="2017-B-30193-16-1512-08-006"/>
    <s v="No Solventada"/>
    <m/>
    <s v="No Aplica "/>
    <m/>
    <s v="Sin Cuantificar"/>
    <s v="Sin Cuantificar"/>
    <s v="Sin Cuantificar"/>
    <n v="0"/>
    <s v="TESORERÍA MUNICIPAL"/>
    <s v="No. TMV/0513/2018 "/>
    <s v="No aplica"/>
    <s v="AEGR/3038/2018"/>
    <d v="2018-11-15T00:00:00"/>
    <s v="CM/SFI/05/00810/2018 "/>
    <s v="L.C. LUCIO ARTURO LÓPEZ ÁVILA DIRECTOR GENERAL DE AUDITORIA A LOS RECURSOS FEDERALES TRANSFERIDOS &quot;D&quot; DE LA AUDITORIA SUPERIOR DE LA FEDERACIÓN "/>
    <d v="2018-05-07T00:00:00"/>
    <d v="2018-05-07T00:00:00"/>
    <x v="3"/>
    <m/>
    <s v="Promoción de Responsabilidad Administrativa Sancionatoria. Se notifico el Infome Individual en fecha 15/11/18, se cuenta con 30 días hábiles para notificar los inicios. Se vence el día 08/02/2019."/>
  </r>
  <r>
    <x v="0"/>
    <s v="1512-DS-GF "/>
    <d v="2018-05-07T00:00:00"/>
    <x v="1"/>
    <x v="2"/>
    <n v="8"/>
    <s v="Con la revisión de los estados de cuenta bancarios y registros contables, se constató que se realizaron retenciones de los recursos del FORTAMUN-DF 2017 asignados al municipio por parte de la SEFIPLAN por concepto de garantía del cumplimiento de sus obligaciones de pago de derechos y aprovechamientos por concepto de agua y descargas de aguas residuales por 134,393,051 .00 pesos, debido a que la Comisión Nacional del Agua (CONAGUA) solicitó se efectuaran dichas retenciones y el correspondiente pago con cargos a los recursos del FORTAMUN-DF 2017, en virtud de que el municipio tenía adeudos con una antigüedad mayor de 90 días naturales de dicho concepto; sin embargo, la SEFIPLAN no acreditó el entero de dichas retenciones a la CONAGUA, en incumplimiento del artículo 37 de la Ley de Coordinación Fiscal."/>
    <x v="0"/>
    <s v="SI"/>
    <m/>
    <n v="4.2"/>
    <x v="0"/>
    <s v="2017-A-30000-16-1512-06-001"/>
    <s v="Será atendida por Gobierno del Estado "/>
    <s v="SOLVENTADA"/>
    <s v="No Aplica "/>
    <m/>
    <n v="134393051"/>
    <n v="0"/>
    <n v="134393051"/>
    <n v="0"/>
    <s v="TESORERÍA MUNICIPAL"/>
    <s v="No. TMV/0513/2018 "/>
    <s v="No aplica"/>
    <s v="AEGR/3038/2018"/>
    <d v="2018-11-15T00:00:00"/>
    <s v="CM/SFI/05/00810/2018 "/>
    <s v="L.C. LUCIO ARTURO LÓPEZ ÁVILA DIRECTOR GENERAL DE AUDITORIA A LOS RECURSOS FEDERALES TRANSFERIDOS &quot;D&quot; DE LA AUDITORIA SUPERIOR DE LA FEDERACIÓN "/>
    <d v="2018-05-07T00:00:00"/>
    <d v="2018-05-07T00:00:00"/>
    <x v="3"/>
    <m/>
    <s v="El Pliego de Observaciones será notificado a Gobierno del Estado. "/>
  </r>
  <r>
    <x v="0"/>
    <s v="1512-DS-GF "/>
    <d v="2018-05-07T00:00:00"/>
    <x v="1"/>
    <x v="2"/>
    <n v="9"/>
    <s v="Con la revisión de los informes trimestrales sobre el ejercicio, destino y resultados del FORTAMUN-DF 2017 del municipio, se constató lo siguiente: El municipio cumplió con la entrega de los informes trimestrales reportados a la SHCP; sin embargo, la información financiera reportada respecto del ejercicio y destino de los recursos del FORT AMUN-DF 2017, no mostró calidad ni congruencia; por otra parte, se constató que publico los tres primeros informes en su página de internet; sin embargo, no publicó el cuarto trimestre que se reportó a la SHCP, en incumplimiento del artículo 85, fracción II, párrafo último de la Ley Federal de Presupuesto y Responsabilidad Hacendaría."/>
    <x v="0"/>
    <s v="SI"/>
    <m/>
    <m/>
    <x v="1"/>
    <s v="2017-B-30193-16-1512-08-011"/>
    <s v="No Solventada"/>
    <m/>
    <s v="No Aplica "/>
    <m/>
    <s v="Sin Cuantificar"/>
    <s v="Sin Cuantificar"/>
    <s v="Sin Cuantificar"/>
    <n v="0"/>
    <s v="DIRECCIÓN DE OBRAS PÚBLICAS"/>
    <s v="No. DOPDU/137/04/2018 "/>
    <s v="No aplica"/>
    <s v="AEGR/3038/2018"/>
    <d v="2018-11-15T00:00:00"/>
    <s v="CM/SFI/06/1122/2018 "/>
    <s v="L.C. LUCIO ARTURO LÓPEZ ÁVILA DIRECTOR GENERAL DE AUDITORIA A LOS RECURSOS FEDERALES TRANSFERIDOS &quot;D&quot; DE LA AUDITORIA SUPERIOR DE LA FEDERACIÓN "/>
    <d v="2018-06-22T00:00:00"/>
    <d v="2018-06-25T00:00:00"/>
    <x v="3"/>
    <m/>
    <s v="Promoción de Responsabilidad Administrativa Sancionatoria. Se notifico el Infome Individual en fecha 15/11/18, se cuenta con 30 días hábiles para notificar los inicios. Se vence el día 08/02/2019."/>
  </r>
  <r>
    <x v="0"/>
    <s v="1512-DS-GF "/>
    <d v="2018-05-07T00:00:00"/>
    <x v="1"/>
    <x v="2"/>
    <n v="10"/>
    <s v="El municipio no acreditó que dispone de un Plan Anual de Evaluación, asi como de haberlo publicado en su página de interne!; asimismo, no acreditó la realización de la evaluación del desempeño del FORTAMUN-DF 2017, en incumplimiento de los artículos 79 de la Ley General de Contabilidad Gubernamental; 110 de la Ley Federal de Responsabilidad Hacendaria; y 49, fracción V, de la Ley de Coordinación Fiscal."/>
    <x v="0"/>
    <s v="SI"/>
    <m/>
    <m/>
    <x v="1"/>
    <m/>
    <s v="No aparece en el Pliego de Observaciones "/>
    <m/>
    <s v="No Aplica "/>
    <m/>
    <s v="Sin Cuantificar"/>
    <s v="Sin Cuantificar"/>
    <s v="Sin Cuantificar"/>
    <n v="0"/>
    <s v="DIRECCIÓN DE OBRAS PÚBLICAS"/>
    <s v="No. DOPDU/137/04/2018 "/>
    <s v="No aplica"/>
    <s v="OASF/1277/2018"/>
    <d v="2018-11-14T00:00:00"/>
    <s v="CM/SFI/05/00810/2018 "/>
    <s v="L.C. LUCIO ARTURO LÓPEZ ÁVILA DIRECTOR GENERAL DE AUDITORIA A LOS RECURSOS FEDERALES TRANSFERIDOS &quot;D&quot; DE LA AUDITORIA SUPERIOR DE LA FEDERACIÓN "/>
    <d v="2018-05-07T00:00:00"/>
    <d v="2018-05-07T00:00:00"/>
    <x v="3"/>
    <m/>
    <s v="No aparece en el Pliego de Observaciones "/>
  </r>
  <r>
    <x v="0"/>
    <s v="1512-DS-GF "/>
    <d v="2018-05-07T00:00:00"/>
    <x v="1"/>
    <x v="2"/>
    <n v="11"/>
    <s v="Con la revisión de la página de interne! del municipio, se constató que la entidad fiscalizada acreditó haber hecho del conocimiento de sus habitantes al inicio del ejercicio el monto de los recursos recibidos del FORTAMUN-DF 2017, las obras y acciones por realizar, el costo y ubicación de cada una de ellas, las metas y beneficiarios; sin embargo, no presentó evidencia que acredite haber hecho del conocimiento de sus habitantes al término del ejercicio los resultados alcanzados, en incumplimiento del artículo 33, apartado b, fracción 11, inciso c, de la Ley de Coordinación Fiscal."/>
    <x v="0"/>
    <s v="SI"/>
    <m/>
    <m/>
    <x v="1"/>
    <s v="2017-B-30193-16-1512-08-010"/>
    <s v="No Solventada"/>
    <m/>
    <s v="No Aplica "/>
    <m/>
    <s v="Sin Cuantificar"/>
    <s v="Sin Cuantificar"/>
    <s v="Sin Cuantificar"/>
    <n v="0"/>
    <s v="DIRECCIÓN DE OBRAS PÚBLICAS"/>
    <s v="No. DOPDU/137/04/2018 "/>
    <s v="No aplica"/>
    <s v="AEGR/3038/2018"/>
    <d v="2018-11-15T00:00:00"/>
    <s v="CM/SFI/06/1122/2018 "/>
    <s v="L.C. LUCIO ARTURO LÓPEZ ÁVILA DIRECTOR GENERAL DE AUDITORIA A LOS RECURSOS FEDERALES TRANSFERIDOS &quot;D&quot; DE LA AUDITORIA SUPERIOR DE LA FEDERACIÓN "/>
    <d v="2018-06-22T00:00:00"/>
    <d v="2018-06-25T00:00:00"/>
    <x v="3"/>
    <m/>
    <s v="Promoción de Responsabilidad Administrativa Sancionatoria. Se notifico el Infome Individual en fecha 15/11/18, se cuenta con 30 días hábiles para notificar los inicios. Se vence el día 08/02/2019."/>
  </r>
  <r>
    <x v="0"/>
    <s v="1512-DS-GF "/>
    <d v="2018-05-07T00:00:00"/>
    <x v="1"/>
    <x v="2"/>
    <n v="13"/>
    <s v="Con la revisión de los registros contables, estados de cuenta bancarios y pólizas de egresos, se verificó que el municipio, no destinó recursos del FORTAMUN-DF 2017 para el pago de deuda pública."/>
    <x v="2"/>
    <m/>
    <s v="No "/>
    <n v="6.1"/>
    <x v="6"/>
    <m/>
    <m/>
    <m/>
    <m/>
    <m/>
    <s v="NO APLICA"/>
    <m/>
    <m/>
    <n v="0"/>
    <s v="NO APLICA"/>
    <s v="No aplica"/>
    <m/>
    <m/>
    <s v="NO APLICA"/>
    <s v="No Aplica"/>
    <s v="No Aplica"/>
    <s v="No Aplica"/>
    <s v="No Aplica"/>
    <x v="3"/>
    <m/>
    <m/>
  </r>
  <r>
    <x v="0"/>
    <s v="1512-DS-GF "/>
    <d v="2018-05-07T00:00:00"/>
    <x v="1"/>
    <x v="2"/>
    <n v="14"/>
    <s v="Con la revisión de los registros contables, estados de cuenta bancarios y pólizas de egresos, se verificó que el municipio, no destinó recursos del FORTAMUN-DF 2017 para el pago de nómina de seguridad pública, ya que sólo destinó recursos para adquisición de dos unidades vehiculares del citado rubro por 643,776.00 pesos, en cumplimiento del artículo 37 de la Ley de Coordinación Fiscal."/>
    <x v="2"/>
    <m/>
    <s v="No "/>
    <s v="7.1 Y 7.2"/>
    <x v="6"/>
    <m/>
    <m/>
    <m/>
    <m/>
    <m/>
    <s v="NO APLICA"/>
    <m/>
    <m/>
    <n v="0"/>
    <s v="NO APLICA"/>
    <s v="No aplica"/>
    <m/>
    <m/>
    <s v="NO APLICA"/>
    <s v="No Aplica"/>
    <s v="No Aplica"/>
    <s v="No Aplica"/>
    <s v="No Aplica"/>
    <x v="3"/>
    <m/>
    <m/>
  </r>
  <r>
    <x v="0"/>
    <s v="1512-DS-GF "/>
    <d v="2018-05-07T00:00:00"/>
    <x v="1"/>
    <x v="2"/>
    <n v="14"/>
    <s v="Con la revisión de los expedientes de 4 obras realizadas con recursos del FORTAMUN-DF 2017 por 8,726,785.67 pesos, se comprobó que 3 se adjudicaron mediante el procedimiento de invitación a cuando menos tres personas y una por adjudicación directa, de conformidad con la normativa aplicable y los montos máximos autorizados; sin embargo, el municipio no se presentó evidencia de la difusión en su página de internet de las 3 invitaciones a cuanto menos tres personas de la adjudicación de los contratos números DOP-FORTAMUN-DF-066/17, DOP-FORTAMUN-DF-070/17 y DOP-CH-FORTAMUN-DF-075/17, en incumplimiento del artículo 51 , fracción I de la Ley Obras Públicas y Servicios Relacionados con Ellas del Estado de Veracruz de Ignacio de la Llave."/>
    <x v="0"/>
    <s v="SI"/>
    <m/>
    <m/>
    <x v="1"/>
    <s v="2017-B-30193-16-1512-08-007"/>
    <s v="No Solventada"/>
    <m/>
    <s v="No Aplica "/>
    <m/>
    <s v="Sin Cuantificar"/>
    <s v="Sin Cuantificar"/>
    <s v="Sin Cuantificar"/>
    <n v="0"/>
    <s v="DIRECCIÓN DE OBRAS PÚBLICAS"/>
    <s v="No. DOPDU/137/04/2018 "/>
    <s v="No aplica"/>
    <s v="AEGR/3038/2018"/>
    <d v="2018-11-15T00:00:00"/>
    <s v="CM/SFI/05/00810/2018 "/>
    <s v="L.C. LUCIO ARTURO LÓPEZ ÁVILA DIRECTOR GENERAL DE AUDITORIA A LOS RECURSOS FEDERALES TRANSFERIDOS &quot;D&quot; DE LA AUDITORIA SUPERIOR DE LA FEDERACIÓN "/>
    <d v="2018-05-07T00:00:00"/>
    <d v="2018-05-07T00:00:00"/>
    <x v="3"/>
    <m/>
    <s v="Promoción de Responsabilidad Administrativa Sancionatoria. Se notifico el Infome Individual en fecha 15/11/18, se cuenta con 30 días hábiles para notificar los inicios. Se vence el día 08/02/2019."/>
  </r>
  <r>
    <x v="0"/>
    <s v="1512-DS-GF "/>
    <d v="2018-05-07T00:00:00"/>
    <x v="1"/>
    <x v="2"/>
    <n v="16"/>
    <s v="Con la revisión de los expedientes técnicos de las 4 obras ejecutadas con recursos del FORTAMUN-DF 2017, se comprobó que los contratistas participantes en los concursos para la adjudicación de los contratos de obra pública, no se encontraron impedidos o inhabilitados por disposición de la ley; los representantes legales, accionistas y demás personas que representaron a las empresas, no formaron parte de dos o más personas morales, que participaron en los mismos procesos de adjudicación; adicionalmente, se constató que las obras están amparadas en un contrato debidamente formalizado por las instancias participantes y cumplieron con los requisitos establecidos por la normativa aplicable y se presentaron las fianzas de c plimiento de los contratos, anticipos otorgados y de vicios ocultos, en tiempo y forma, en cumplimiento de los artículos 52; fracciones 111 y VII; 53; 57; y 68 de la Ley Obras Públicas y Servic· s elacionados con Ellas del Estado de Veracruz de Ignacio de la Llave."/>
    <x v="2"/>
    <m/>
    <s v="No "/>
    <s v="8.1.1"/>
    <x v="6"/>
    <m/>
    <m/>
    <m/>
    <m/>
    <m/>
    <s v="NO APLICA"/>
    <m/>
    <m/>
    <n v="0"/>
    <s v="NO APLICA"/>
    <s v="No aplica"/>
    <m/>
    <m/>
    <s v="NO APLICA"/>
    <s v="No Aplica"/>
    <s v="No Aplica"/>
    <s v="No Aplica"/>
    <s v="No Aplica"/>
    <x v="3"/>
    <m/>
    <m/>
  </r>
  <r>
    <x v="0"/>
    <s v="1512-DS-GF "/>
    <d v="2018-05-07T00:00:00"/>
    <x v="1"/>
    <x v="2"/>
    <n v="17"/>
    <s v="Con la revisión de los contratos, estimaciones, bitácoras, actas de entrega recepción y finiquitos de las 4 obras ejecutadas con recursos del FORTAMUN-DF 2017, se constató que en 3 casos los trabajos se ejecutaron de acuerdo a los plazos contratados y en 1 caso se presentó modificación al periodo de ejecución pactado del cual se encontró debidamente autorizado y se formalizó el convenio modificatorio correspondiente; asimismo, de las 4 obras para 2 casos los trabajos se ejecutaron de acuerdo a los montos pactados, y en 1 caso se presentó modificación por disminución, y para otro caso en aumento al monto originalmente comprometidos, respectivamente; de los cuales se encontraron debidamente autorizados y se formalizó el convenio modificatorio correspondiente, en cumplimiento de los artículos 59, 58 y 62 de la Ley Obras Públicas y Servicios Relacionados con Ellas del Estado de Veracruz de Ignacio de la Llave; 86 ,90 y 91 de su Reglamento."/>
    <x v="2"/>
    <m/>
    <s v="No "/>
    <s v="8.1.2"/>
    <x v="6"/>
    <m/>
    <m/>
    <m/>
    <m/>
    <m/>
    <s v="NO APLICA"/>
    <m/>
    <m/>
    <n v="0"/>
    <s v="NO APLICA"/>
    <s v="No aplica"/>
    <m/>
    <m/>
    <s v="NO APLICA"/>
    <s v="No Aplica"/>
    <s v="No Aplica"/>
    <s v="No Aplica"/>
    <s v="No Aplica"/>
    <x v="3"/>
    <m/>
    <m/>
  </r>
  <r>
    <x v="0"/>
    <s v="1512-DS-GF "/>
    <d v="2018-05-07T00:00:00"/>
    <x v="1"/>
    <x v="2"/>
    <n v="17"/>
    <s v="Con la revisión de los expedientes técnicos de las 4 obras ejecutadas con recursos del FORTAMUN-DF 2017, se comprobó que para los 4 contratos con números DOP-FORTAMUN-DF-066/17, DOP-FORTAMUN-DF-070/17, DOP-CH-FORTAMUN-DF-075/17 y DOP-FORTAMUN-DF-091/17 se formalizaron las actas de entrega-recepción y los documentos donde consta el finiquito; sin embargo, dichos finiquitos de los 4 contratos carecen de la siguiente información: nombre y firma del supervisor de los trabajos por parte del municipio; descripción de los trabajos y de los datos que se consideren relevantes del contrato correspondiente; importe contractual y real del contrato, el cual deberá incluir los volúmenes realmente ejecutados de acuerdo al contrato y a los convenios celebrados; periodo de ejecución de los trabajos, precisando la fecha de inicio y terminación contractual y el plazo en que realmente se ejecutaron, incluyendo los convenios; relación de las estimaciones, indicando cómo se ejecutaron los conceptos de trabajo en cada una de ellas y los gastos aprobados, debiendo describir los créditos a favor y en contra de cada una de las partes, señalando los conceptos generales que les dieron origen y su saldo resultante, así como la fecha, lugar y hora en que serán liquidados; datos de la estimación final; y constancia de entrega de la garantía por defectos y vicios ocultos de los trabajos y cualquier otra responsabilidad en que haya incurrido el contratista, en incumplimiento del artículo 216 del Reglamento de la Ley Obras Públicas y Servicios Relacionados con Ellas del Estado de Veracruz de Ignacio de la Llave."/>
    <x v="0"/>
    <s v="SI"/>
    <m/>
    <m/>
    <x v="1"/>
    <s v="2017-B-30193-16-1512-08-007"/>
    <s v="No Solventada"/>
    <m/>
    <s v="No Aplica "/>
    <m/>
    <s v="Sin Cuantificar"/>
    <s v="Sin Cuantificar"/>
    <s v="Sin Cuantificar"/>
    <n v="0"/>
    <s v="DIRECCIÓN DE OBRAS PÚBLICAS"/>
    <s v="No. DOPDU/137/04/2018 "/>
    <s v="No aplica"/>
    <s v="AEGR/3038/2018"/>
    <d v="2018-11-15T00:00:00"/>
    <s v="CM/SFI/05/00810/2018 "/>
    <s v="L.C. LUCIO ARTURO LÓPEZ ÁVILA DIRECTOR GENERAL DE AUDITORIA A LOS RECURSOS FEDERALES TRANSFERIDOS &quot;D&quot; DE LA AUDITORIA SUPERIOR DE LA FEDERACIÓN "/>
    <d v="2018-05-07T00:00:00"/>
    <d v="2018-05-07T00:00:00"/>
    <x v="3"/>
    <m/>
    <s v="Promoción de Responsabilidad Administrativa Sancionatoria. Se notifico el Infome Individual en fecha 15/11/18, se cuenta con 30 días hábiles para notificar los inicios. Se vence el día 08/02/2019."/>
  </r>
  <r>
    <x v="0"/>
    <s v="1512-DS-GF "/>
    <d v="2018-05-07T00:00:00"/>
    <x v="1"/>
    <x v="2"/>
    <n v="19"/>
    <s v="Con la revisión de los expedientes unitarios de las 4 obras ejecutadas con recursos del FORTAMUN-DF 2017, se constató que los pagos realizados se encontraron debidamente soportados por las facturas, contratos de obra, estimaciones de obra, generadores de obra, reportes fotográficos y bitácoras correspondientes; los volúmenes revisados selectivamente cobrados y pagados en las estimaciones, fueron coincidentes con los registrados y calculados en los números generadores, así como los precios de las estimaciones, correspondieron con actados en I catálogo de conceptos de los contratos celebrados y los volúmenes estimados y pagados corresponden a los contratados; asimismo, se presentaron conceptos extraordinari , lo cuales fue n justificados técnicamente, solicitados por el contratista y debidamente autorizados por la contratante; adicionalmente, se verificó que se les otorgaron anticipos, los cuales fueron amortizados en su totalidad; en cumplimiento de los articulas 62 y 65 de la Ley Obras Públicas y Servicios Relacionados con Ellas del Estado de Veracruz de Ignacio de la Llave; 121, 127 131 y 133 de su Reglamento."/>
    <x v="2"/>
    <m/>
    <s v="No "/>
    <s v="8.1.2"/>
    <x v="6"/>
    <m/>
    <m/>
    <m/>
    <m/>
    <m/>
    <s v="NO APLICA"/>
    <m/>
    <m/>
    <n v="0"/>
    <s v="NO APLICA"/>
    <s v="No aplica"/>
    <m/>
    <m/>
    <s v="NO APLICA"/>
    <s v="No Aplica"/>
    <s v="No Aplica"/>
    <s v="No Aplica"/>
    <s v="No Aplica"/>
    <x v="3"/>
    <m/>
    <m/>
  </r>
  <r>
    <x v="0"/>
    <s v="1512-DS-GF "/>
    <d v="2018-05-07T00:00:00"/>
    <x v="1"/>
    <x v="2"/>
    <n v="20"/>
    <s v="Con la verificación física de las 4 obras ejecutadas con recursos del FORTAMUN-DF 2017, se comprobó selectivamente que la muestra de conceptos y volúmenes de obra presentados en las estimaciones pagadas y números generadores correspondieron con los ejecutados y verificados físicamente, cumplen con las normas y especificaciones de construcción requeridas; asimismo, se comprobó que las obras se encontraron concluidas y operan adecuadamente, en cumplimiento de los artículos 62 y 71 de la Ley Obras Públicas y Servicios Relacionados con Ellas del Estado de Veracruz de Ignacio de la Llave; 131 y 133 de su Reglamento."/>
    <x v="2"/>
    <m/>
    <s v="No "/>
    <s v="8.1.2"/>
    <x v="6"/>
    <m/>
    <m/>
    <m/>
    <m/>
    <m/>
    <s v="NO APLICA"/>
    <m/>
    <m/>
    <n v="0"/>
    <s v="NO APLICA"/>
    <s v="No aplica"/>
    <m/>
    <m/>
    <s v="NO APLICA"/>
    <s v="No Aplica"/>
    <s v="No Aplica"/>
    <s v="No Aplica"/>
    <s v="No Aplica"/>
    <x v="3"/>
    <m/>
    <m/>
  </r>
  <r>
    <x v="0"/>
    <s v="1512-DS-GF "/>
    <d v="2018-05-07T00:00:00"/>
    <x v="1"/>
    <x v="2"/>
    <n v="21"/>
    <s v="Con la revisión de los registros contables, estados de cuenta bancarios y pólizas de egresos, se verificó que el municipio, no destinó recursos del FORTAMUN-DF 2017 para el pago de obras por Administración Directa."/>
    <x v="2"/>
    <m/>
    <s v="No "/>
    <s v="8.1.3"/>
    <x v="6"/>
    <m/>
    <m/>
    <m/>
    <m/>
    <m/>
    <s v="NO APLICA"/>
    <m/>
    <m/>
    <n v="0"/>
    <s v="NO APLICA"/>
    <s v="No aplica"/>
    <m/>
    <m/>
    <s v="NO APLICA"/>
    <s v="No Aplica"/>
    <s v="No Aplica"/>
    <s v="No Aplica"/>
    <s v="No Aplica"/>
    <x v="3"/>
    <m/>
    <m/>
  </r>
  <r>
    <x v="0"/>
    <s v="1512-DS-GF "/>
    <d v="2018-05-07T00:00:00"/>
    <x v="1"/>
    <x v="2"/>
    <n v="21"/>
    <s v="Con la revisión del expediente de la única adquisición realizada con recursos del FORTAMUN-DF 2017, se comprobó que se adquirieron dos camionetas para el programa prevención al delito a cargo de la Dirección de Protección Ciudadana y Vialidades del municipio, mediante el contrato número LS-HV-199-15/17, el cual se adjudicó mediante el procedimiento de licitación simplificada mediante la invitación a cuando menos tres proveedores, de conformidad con la normativa aplicable y los montos máximos autorizados; asimismo, se acreditó que los proveedores participantes, no se encontraron boletinados por causas imputables a ellas por el gobierno federal, estatal o por otros municipios; los representantes legales, accionistas, comisarios y demás personas que representaron a las empresas, no formaron parte de dos o más personas morales, que participaron en los mismos procesos de adjudicación; adicionalmente, se c taló que la a uisición está amparada en un contrato debidamente formalizado por la instancia participante y cumplió con los requisitos establecidos por la normativa aplicable; asimismo, no e o rgó anticipo, los bienes se entregaron en tiempo y forma, y cuenta con sus respectivos resguardos; sin embargo, no se presentaron las garantías de cumplimiento de los contratos y la d calid d de los bie es, defectos dolo, mala, fe o vicios ocultos, en incumplimiento del artículo 64, fracción 11 de la Ley de Adquisiciones, Arrendamientos, Administración y Enajenación de Bienes Muebles del Estado de Veracruz de Ignacio de la Llave; cláusula octava del contrato de adquisiciones núm. LS-HV-199-15/17 de fecha 25 de enero de 2017."/>
    <x v="0"/>
    <s v="SI"/>
    <m/>
    <m/>
    <x v="5"/>
    <m/>
    <s v="Solventada"/>
    <s v="SOLVENTADA"/>
    <s v="No Aplica "/>
    <m/>
    <s v="Sin Cuantificar"/>
    <s v="Sin Cuantificar"/>
    <s v="Sin Cuantificar"/>
    <n v="0"/>
    <s v="SUBDIRECCIÓN DE ADQUISICIONES"/>
    <s v="No. DA/SADQ/082/2018"/>
    <s v="No aplica"/>
    <s v="OASF/1277/2018"/>
    <d v="2018-11-14T00:00:00"/>
    <s v="CM/SFI/05/00810/2018 "/>
    <s v="L.C. LUCIO ARTURO LÓPEZ ÁVILA DIRECTOR GENERAL DE AUDITORIA A LOS RECURSOS FEDERALES TRANSFERIDOS &quot;D&quot; DE LA AUDITORIA SUPERIOR DE LA FEDERACIÓN "/>
    <d v="2018-05-07T00:00:00"/>
    <d v="2018-05-07T00:00:00"/>
    <x v="3"/>
    <m/>
    <s v="Solventada"/>
  </r>
  <r>
    <x v="0"/>
    <s v="1512-DS-GF "/>
    <d v="2018-05-07T00:00:00"/>
    <x v="1"/>
    <x v="2"/>
    <n v="22"/>
    <s v="Con la revisión de una muestra de 11 expedientes de servicios realizados con recursos del FORTAMUN-DF 2017 por 69,609,831 .86 pesos, se comprobó que consistieron en la prestación de servicios de recolección, barrido, limpieza, manejo, compactación y desino final de los residuos sólidos urbanos no peligrosos en el territorio del municipio, los cuales se adjudicaron directamente por excepción a la licitación pública, debido a que no se encuentran ajustados a los montos máximos autorizados, de lo cual para 9 casos para justificar la excepción se presentó el dictamen de procedencia fundado y motivado por parte del área usuaria; sin embargo, para 2 casos con contrato números AD-03/EXT-02/17 y AD-24/ORD-01 /17, no se presentaron dichos dictámenes; asimismo, para los 11 contratos con números AD-01 E/ORD-01/17, AD-01 I/ORD-01/17, AD-01 C/ORD-01/17, AD-03/EXT-02/17, AD-01 H/ORD-01 /17, AD-01 J/ORD-01/17, AD-24/ORD-01/17, AD-01 P/ORD-01 /17, AD-010/ORD-01/17, AD-01A/ORD-01/17 y AD-01F/ORD-01/17, no se acreditó la autorización del subcomité de adquisiciones del municipio; adicionalmente, no se presentó evidencia del dictamen que justifique la necesidad de llevar acabo dichos servicios {arrendamiento de camiones de basura) debido a que no es posible o conveniente su adquisición, en incumplimiento de los articulas 19 y 55 de la Ley número 539 de Adquisiciones, Arrendamientos, Administración y Enajenación de Bienes Muebles del Estado de Veracruz de Ignacio de la Llave."/>
    <x v="0"/>
    <s v="SI"/>
    <m/>
    <m/>
    <x v="5"/>
    <s v="2017-B-30193-16-1512-08-008"/>
    <s v="Solventada Parcialmente"/>
    <m/>
    <s v="No Aplica "/>
    <m/>
    <s v="Sin Cuantificar"/>
    <s v="Sin Cuantificar"/>
    <s v="Sin Cuantificar"/>
    <n v="0"/>
    <s v="SUBDIRECCIÓN DE ADQUISICIONES"/>
    <s v="No. DA/SADQ/082/2018"/>
    <s v="No aplica"/>
    <s v="AEGR/3038/2018"/>
    <d v="2018-11-15T00:00:00"/>
    <s v="CM/SFI/05/00810/2018 "/>
    <s v="L.C. LUCIO ARTURO LÓPEZ ÁVILA DIRECTOR GENERAL DE AUDITORIA A LOS RECURSOS FEDERALES TRANSFERIDOS &quot;D&quot; DE LA AUDITORIA SUPERIOR DE LA FEDERACIÓN "/>
    <d v="2018-05-07T00:00:00"/>
    <d v="2018-05-07T00:00:00"/>
    <x v="3"/>
    <m/>
    <s v="Promoción de Responsabilidad Administrativa Sancionatoria. Se notifico el Infome Individual en fecha 15/11/18, se cuenta con 30 días hábiles para notificar los inicios. Se vence el día 08/02/2019."/>
  </r>
  <r>
    <x v="0"/>
    <s v="1512-DS-GF "/>
    <d v="2018-05-07T00:00:00"/>
    <x v="1"/>
    <x v="2"/>
    <n v="25"/>
    <s v="El FORTAMUN-DF tiene una importancia significativa en las finanzas municipales, en el 2017 significó el 53.8% de los ingresos propios del municipio, constituidosMil los provenier es de su sistema fiscal (impuestos, derechos, productos, aprovechamientos y otros), así como de financiamientos; por otra parte, constituyó el 21 . 7% de la suma de los ingresos propios más las participaciones fiscales y el 26.6% de estas últimas. Asimismo, representó el 18.4% del presupuesto total del municipio, financiado por los ingresos propios, más las participaciones fiscales, las aportaciones federales y otros conceptos."/>
    <x v="2"/>
    <m/>
    <s v="No "/>
    <n v="9.1"/>
    <x v="6"/>
    <m/>
    <m/>
    <m/>
    <m/>
    <m/>
    <s v="NO APLICA"/>
    <m/>
    <m/>
    <n v="0"/>
    <s v="NO APLICA"/>
    <s v="No aplica"/>
    <m/>
    <m/>
    <s v="NO APLICA"/>
    <s v="No Aplica"/>
    <s v="No Aplica"/>
    <s v="No Aplica"/>
    <s v="No Aplica"/>
    <x v="3"/>
    <m/>
    <m/>
  </r>
  <r>
    <x v="0"/>
    <s v="1512-DS-GF "/>
    <d v="2018-05-07T00:00:00"/>
    <x v="1"/>
    <x v="2"/>
    <n v="23"/>
    <s v="Con la revisión de una muestra de 11 expedientes de servicios realizados con recursos del FORTAMUN-DF 2017, se comprobó que los proveedores adjudicados, no se encontraron boletinados por causas imputables a ellas por el gobierno federal, estatal o por otros municipios; asimismo, se constató que los servicios están amparados en un contrato debidamente formalizado por la instancia adjudicada y cumplió con los requisitos establecidos por la normativa aplicable; adicionalmente, no se otorgó anticipo, los servicios se prestaron en tiempo y forma; sin embargo, no se presentaron las garantías de cumplimiento del contrato y la de calidad de los bienes, defectos, dolo, mala, fe o vicios ocultos de los contratos números AD-01 E/ORD-01/17, AD-01 C/ORD-01/17, AD-24/ORD-01/17, AD-01P/ORD-01/17, AD-01A/ORD-01/17, en incumplimiento del artículo 64, fracción II de la Ley número 539 de Adquisiciones, Arrendamientos, Administración y Enajenación de Bienes Muebles del Estado de Veracruz de Ignacio de la Llave; cláusula octava de los contrato de adquisiciones números AD-01 E/ORD-01/17, AD-01 C/ORD-01/17, AD-24/ORD-01/17, AD- 01 P/ORD-01/17, AD-01A/ORD-01/17."/>
    <x v="0"/>
    <s v="SI"/>
    <m/>
    <m/>
    <x v="5"/>
    <s v="2017-B-30193-16-1512-08-009"/>
    <s v="No Solventada"/>
    <m/>
    <s v="No Aplica "/>
    <m/>
    <s v="Sin Cuantificar"/>
    <s v="Sin Cuantificar"/>
    <s v="Sin Cuantificar"/>
    <n v="0"/>
    <s v="SUBDIRECCIÓN DE ADQUISICIONES"/>
    <s v="No. DA/SADQ/082/2018"/>
    <s v="No aplica"/>
    <s v="AEGR/3038/2018"/>
    <d v="2018-11-15T00:00:00"/>
    <s v="CM/SFI/05/00810/2018 "/>
    <s v="L.C. LUCIO ARTURO LÓPEZ ÁVILA DIRECTOR GENERAL DE AUDITORIA A LOS RECURSOS FEDERALES TRANSFERIDOS &quot;D&quot; DE LA AUDITORIA SUPERIOR DE LA FEDERACIÓN "/>
    <d v="2018-05-07T00:00:00"/>
    <d v="2018-05-07T00:00:00"/>
    <x v="3"/>
    <m/>
    <s v="Promoción de Responsabilidad Administrativa Sancionatoria. Se notifico el Infome Individual en fecha 15/11/18, se cuenta con 30 días hábiles para notificar los inicios. Se vence el día 08/02/2019."/>
  </r>
  <r>
    <x v="0"/>
    <s v="1512-DS-GF "/>
    <d v="2018-05-07T00:00:00"/>
    <x v="1"/>
    <x v="2"/>
    <n v="28"/>
    <s v="Con la revisión de los registros contables, estados de cuenta bancarios e informes trimestrales sobre el ejercicio, destino y resultados del FORTAMUN-DF 2017 enviados a la SHCP; y la Cuenta Pública 2017 del municipio, se constató que no son congruentes entre las cifras de los saldos en la cuenta bancaria, los registros contables, las cifras reportadas en la Cuenta Pública del Municipio y los informes enviados a la SHCP; respecto del ejercicio de los recursos asignados al fondo, en incumplimiento del artículo 72 de la Ley General de Contabilidad Gubernamental; Numeral trigésimo segundo de los Lineamientos para informar sobre los recursos federales transferidos a las entidades federativas, municipios y demarcaciones territoriales del Distrito Federal,_x000a_y de operación de los recursos del Ramo General 33, publicados en el Diario oficial de la Federación el 25 de abril de 2013."/>
    <x v="0"/>
    <s v="SI"/>
    <m/>
    <m/>
    <x v="0"/>
    <s v="2017-B-30193-16-1512-08-003"/>
    <s v="No Solventada"/>
    <m/>
    <s v="No Aplica "/>
    <m/>
    <s v="Sin Cuantificar"/>
    <s v="Sin Cuantificar"/>
    <s v="Sin Cuantificar"/>
    <n v="0"/>
    <s v="Tesorería "/>
    <s v="No aplica"/>
    <s v="No aplica"/>
    <s v="AEGR/3038/2018"/>
    <d v="2018-11-15T00:00:00"/>
    <s v="CM/SFI/08/1535/2018 "/>
    <s v="L.C. VICENTE BUENO GUTIÉRREZ SUBDIRECTOR DE AUDITORÍA A LOS RECURSOS FEDERALES TRANFERIDOS &quot;D.1&quot; DE LA ASF."/>
    <d v="2018-08-20T00:00:00"/>
    <d v="2018-09-11T00:00:00"/>
    <x v="3"/>
    <m/>
    <s v="Promoción de Responsabilidad Administrativa Sancionatoria. Se notifico el Infome Individual en fecha 15/11/18, se cuenta con 30 días hábiles para notificar los inicios. Se vence el día 08/02/2019."/>
  </r>
  <r>
    <x v="0"/>
    <s v="1512-DS-GF "/>
    <d v="2018-05-07T00:00:00"/>
    <x v="1"/>
    <x v="2"/>
    <n v="29"/>
    <s v="El municipio realizó la integración de la información financiera en términos de la normativa emitida por el CONAC; sin embargo, no acreditó que disponen de un Manual de Contabilidad, en incumplimiento del artículo 20 de la Ley General de Contabilidad Gubernamental."/>
    <x v="0"/>
    <s v="SI"/>
    <m/>
    <m/>
    <x v="0"/>
    <s v="2017-B-30193-16-1512-08-004"/>
    <s v="No Solventada"/>
    <m/>
    <s v="No Aplica "/>
    <m/>
    <s v="Sin Cuantificar"/>
    <s v="Sin Cuantificar"/>
    <s v="Sin Cuantificar"/>
    <n v="0"/>
    <s v="Tesorería "/>
    <s v="No aplica"/>
    <s v="No aplica"/>
    <s v="AEGR/3038/2018"/>
    <d v="2018-11-15T00:00:00"/>
    <s v="CM/SFI/08/1535/2018 "/>
    <s v="L.C. VICENTE BUENO GUTIÉRREZ SUBDIRECTOR DE AUDITORÍA A LOS RECURSOS FEDERALES TRANFERIDOS &quot;D.1&quot; DE LA ASF."/>
    <d v="2018-08-20T00:00:00"/>
    <d v="2018-09-11T00:00:00"/>
    <x v="3"/>
    <m/>
    <s v="Promoción de Responsabilidad Administrativa Sancionatoria. Se notifico el Infome Individual en fecha 15/11/18, se cuenta con 30 días hábiles para notificar los inicios. Vence e 01/01/2019. "/>
  </r>
  <r>
    <x v="0"/>
    <s v="1512-DS-GF "/>
    <d v="2018-05-07T00:00:00"/>
    <x v="1"/>
    <x v="2"/>
    <n v="30"/>
    <s v="El municipio no presentó evidencia de los registros correspondientes al cumplimiento de sus obligaciones de pago de derechos y aprovechamientos por concepto de agua y descargas de aguas residuales por 134,393,051 .00 pesos, en un solo apartado concentradas todas las obligaciones de garantía, en incumplimiento del articulo 70, fracción IV de la Ley General de Contabilidad Gubernamental."/>
    <x v="0"/>
    <s v="SI"/>
    <m/>
    <m/>
    <x v="0"/>
    <s v="2017-B-30193-16-1512-08-005"/>
    <s v="No Solventada"/>
    <m/>
    <s v="No Aplica "/>
    <m/>
    <m/>
    <n v="0"/>
    <n v="0"/>
    <n v="0"/>
    <s v="Tesorería "/>
    <s v="No aplica"/>
    <s v="No aplica"/>
    <s v="AEGR/3038/2018"/>
    <d v="2018-11-15T00:00:00"/>
    <s v="CM/SFI/08/1535/2018 "/>
    <s v="L.C. VICENTE BUENO GUTIÉRREZ SUBDIRECTOR DE AUDITORÍA A LOS RECURSOS FEDERALES TRANFERIDOS &quot;D.1&quot; DE LA ASF."/>
    <d v="2018-08-20T00:00:00"/>
    <d v="2018-09-11T00:00:00"/>
    <x v="3"/>
    <m/>
    <s v="Promoción de Responsabilidad Administrativa Sancionatoria. Se notifico el Infome Individual en fecha 15/11/18, se cuenta con 30 días hábiles para notificar los inicios. Vence e 01/01/2019. "/>
  </r>
  <r>
    <x v="0"/>
    <s v="1512-DS-GF "/>
    <d v="2018-05-07T00:00:00"/>
    <x v="1"/>
    <x v="2"/>
    <n v="32"/>
    <s v="El municipio no presentó evidencia documental de los informes, respecto del ejercicio y resultados del fondo, reportados a sus habitantes, lo que limitó verificar que sean congruentes las cifras respecto del ejercicio de los recursos asignados al fondo, con los informes trimestrales enviados a la SHCP, en incumplimiento del articulo 33, apartado B, fraccción II , IncIso a, de la Ley de Coordinación Fiscal."/>
    <x v="0"/>
    <s v="SI"/>
    <m/>
    <m/>
    <x v="1"/>
    <s v="2017-B-30193-16-1512-08-010"/>
    <s v="No Solventada"/>
    <m/>
    <s v="No Aplica "/>
    <m/>
    <s v="Sin Cuantificar"/>
    <s v="Sin Cuantificar"/>
    <s v="Sin Cuantificar"/>
    <n v="0"/>
    <s v="Obras Públicas "/>
    <s v="No aplica"/>
    <s v="No aplica"/>
    <s v="AEGR/3038/2018"/>
    <d v="2018-11-15T00:00:00"/>
    <s v="CM/SFI/08/1535/2018 "/>
    <s v="L.C. VICENTE BUENO GUTIÉRREZ SUBDIRECTOR DE AUDITORÍA A LOS RECURSOS FEDERALES TRANFERIDOS &quot;D.1&quot; DE LA ASF."/>
    <d v="2018-08-20T00:00:00"/>
    <d v="2018-09-11T00:00:00"/>
    <x v="3"/>
    <m/>
    <s v="Promoción de Responsabilidad Administrativa Sancionatoria. Se notifico el Infome Individual en fecha 15/11/18, se cuenta con 30 días hábiles para notificar los inicios. Se vence el día 08/02/2019."/>
  </r>
  <r>
    <x v="0"/>
    <s v="1511-DS-GF "/>
    <d v="2018-04-10T00:00:00"/>
    <x v="3"/>
    <x v="2"/>
    <n v="1"/>
    <s v="La evaluación del Control Interno se presenta en el resultado número 1 de la auditoría número 1512-DS-GF denominada &quot;Recursos del Fondo de Aportaciones para el Fortalecimiento de los Municipios y de las Demarcaciones Territoriales del Distrito Federal&quot;."/>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2"/>
    <s v="Con la revisión del contrato de apertura, estados de cuenta bancarios y registros contables se constató que la Secretaría de Finanzas y Planeación del Gobierno del Estado de Veracruz de Ignacio de la Llave (SEFIPLAN), recibió de la Unidad de Política y Control Presupuestario (UPCP) de la Secretaría de Hacienda y Crédito Público (SHCP) la cantidad de 27,692,000.00 pesos del Fondo para el Fortalecimiento de la Infraestructura Estatal y Municipal (FORTALECE 2017) para ser transferidos al municipio de Veracruz, Veracruz de Ignacio de la Llave, de los 28,000,000.00 pesos considerados en el Presupuesto de Egresos de la Federación para el ejercicio Fiscal 2017, en virtud de que la UPCP de la SHCP retuvo 308,000.00 pesos, que se integran por 28,000.00 pesos por concepto de uno al millar para fiscalización por la Auditoría Superior de la Federación (ASF) y 280,000.00 pesos correspondientes al uno por ciento para la SHCP destinados a gastos de administración del fondo, en cumplimiento de los Numerales 28 y 29 de los Lineamientos de Operación del Fondo para el Fortalecimiento de la Infraestructura Estatal y Municipal 2017; cláusulas primera y tercera del Convenio para el otorgamiento de subsidios del FORTALECE 2017 que celebran por una parte el Gobierno Federal y por la otra el Gobierno del Estado de Veracruz de Ignacio de la Llave."/>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3"/>
    <s v="Con la revisión del contrato de apertura y de los estados de cuenta bancarios, se constató que el municipio de Veracruz, administró los recursos del FORTALECE 2017 por 27,692,000.00 pesos y sus intereses generados por 19,917.89 pesos, en dos cuentas bancarias productivas y específicas, debido que se celebraron dos convenías entre la UPCP de la SHCP y el Gobierno del Estado de Veracruz de Ignacio de la Llave para el otorgamiento de recursos del FORTALECE 2017, de lo cual se administraron los recursos en una cuenta por cada convenio, respectivamente, en cumplimiento de los artículos 82, fracción IX de la Ley Federal de Presupuesto y Responsabilidad Hacendaria; 69, tercer párrafo de la Ley General de Contabilidad Gubernamental; numeral 18 de los Lineamientos de Operación del Fondo para el Fortalecimiento de la Infraestructura Estatal y Municipal 2017; cláusul~arta párrafo segundo del Convenio para el otorgamiento de subsidios del FORTALECE 2017 que celebran por una parte el Gobierno Federal y por la otra el Gobierno del Estado de Veracruz de Ignacio de la Llave; cláusula quint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4"/>
    <s v="Con la revisión de los convenios, contratos de apertura, estados de cuenta bancarios y registros contables, se verificó que Gobierno del Estado formalizo dos convenios con la UPCP de la SHCP para el otorgamiento de los recursos del FORTALECE 2017 del municipio de Veracruz, del primer convenio formalizado el17 de abril de 2017, recibió la SEFIPLAN los recursos los dias 24 de abril y 28 de junio de 2017 por 101,469,448.46 pesos y 101,469,448.45 pesos, que representan el 50% de cada una, que totalizan 202,938,896.91 pesos, dentro de los cuales se encuentran los recursos asignados al municipio de Veracruz por 26,419,157.00 pesos, los cuales fueron transferidos dentro de los plazos y porcentajes establecidos por la normativa (en el mes de abril y junio), para el segundo convenio formalizado el 26 de junio de 2017 recibió la SEFIPLAN los recursos los dias 12 de julio, 29 de septiembre y 28 de noviembre de 2017 por 43,598,351 .88 pesos, 32,698,763.91, y 32,698,763.92 pesos, que representan el 40%, 30% y 30%, respectivamente, que totalizan 108,995,879.71 pesos, dentro de los cuales se encuentran los recursos asignados al municipio de Veracruz por 1,272,843.00 pesos; sin embargo, la UPCP de la SHCP transfirió la segunda y tercera ministración 10 Y 7 días hábiles posteriores a lo establecido en el convenio, respectivamente, como se muestra a continuación: Lo anterior en incumplimiento del Numeral 15 de los Lineamientos de Operación del Fondo para el Fortalecimiento de la Infraestructura Estatal y Municipal 2017; cláusula segunda del Convenio para el otorgamiento de subsidios del FORTALECE 2017 que celebran por una parte el Gobierno Federal y por la otra el Gobierno del Estado de Veracruz de Ignacio de la Llave de fecha 26 de junio de 2017."/>
    <x v="0"/>
    <s v="SI"/>
    <m/>
    <m/>
    <x v="0"/>
    <m/>
    <s v="Solventada"/>
    <s v="SOLVENTADA"/>
    <s v="No Aplica "/>
    <m/>
    <s v="Sin cuantificar "/>
    <s v="Sin cuantificar "/>
    <s v="Sin cuantificar "/>
    <n v="0"/>
    <s v="TESORERIA MUNICIPAL"/>
    <s v="TMV/0417/2018"/>
    <s v="No aplica"/>
    <s v="AEGF/2231/2018"/>
    <d v="2018-07-11T00:00:00"/>
    <s v="CM/SFI/04/0679/2018"/>
    <s v="L.C. LUCIO ARTURO LÓPEZ ÁVILA DIRECTOR GENERAL DE AUDITORIA A LOS RECURSOS FEDERALES TRANSFERIDOS &quot;D&quot; DE LA AUDITORIA SUPERIOR DE LA FEDERACIÓN "/>
    <d v="2018-04-13T00:00:00"/>
    <d v="2018-04-13T00:00:00"/>
    <x v="3"/>
    <m/>
    <s v="Solventada. La CGE inicio los procedimientos de investigación respectivos. "/>
  </r>
  <r>
    <x v="0"/>
    <s v="1511-DS-GF "/>
    <d v="2018-04-10T00:00:00"/>
    <x v="3"/>
    <x v="2"/>
    <n v="5"/>
    <s v="Con la revisión de los contratos de apertura, estados de cuenta bancarios y registros contables, se constató que la SEFIPLAN transfirió los recursos del primer convenio del fondo al municipio la primera ministración 19 días hábiles posteriores de haberlos recibido y la segunda ministración con 10 días hábiles posteriores, por lo que no cumplió con el plazo de 5 días hábiles establecidos en la normativa; asimismo, para el segundo convenio solo en la tercer transferencia transfirió los recursos en tiempo; sin embargo, la primera y segunda ministración transfirió los recursos con 30 y 8 días hábiles posteriores de haberlos recibido, respectivamente; adicionalmente, transfirió de ambos convenios los intereses generados que durante el tiempo en que se mantuvieron en la cuentas bancarias que en proporción le correspondieron al municipio por 25,302.06 pesos, hasta el 29 de diciembre de 2017, como se muestra a continuación: Lo anterior en incumplimiento del Numeral 19 de los Lineamientos de Operación del Fondo para el Fortalecimiento de la Infraestructura Estatal y Municipal 2017; cláusula cuarta párrafo segundo del Convenio para el otorgamiento de subsidios del FORTALECE 2017 que celebran por una parte el Gobiemo Federal y por la otra el Gobierno del Estado de Veracruz de Ignacio de la Llave."/>
    <x v="0"/>
    <s v="SI"/>
    <m/>
    <m/>
    <x v="0"/>
    <m/>
    <s v="Solventada"/>
    <s v="SOLVENTADA"/>
    <s v="No Aplica "/>
    <m/>
    <n v="0"/>
    <n v="0"/>
    <n v="0"/>
    <n v="0"/>
    <s v="TESORERIA MUNICIPAL"/>
    <s v="TMV/0417/2018"/>
    <s v="No aplica"/>
    <s v="AEGF/2231/2018"/>
    <d v="2018-07-11T00:00:00"/>
    <s v="CM/SFI/04/0679/2018"/>
    <s v="L.C. LUCIO ARTURO LÓPEZ ÁVILA DIRECTOR GENERAL DE AUDITORIA A LOS RECURSOS FEDERALES TRANSFERIDOS &quot;D&quot; DE LA AUDITORIA SUPERIOR DE LA FEDERACIÓN "/>
    <d v="2018-04-13T00:00:00"/>
    <d v="2018-04-13T00:00:00"/>
    <x v="3"/>
    <m/>
    <s v="Solventada. La CGE inicio los procedimientos de investigación respectivos. "/>
  </r>
  <r>
    <x v="0"/>
    <s v="1511-DS-GF "/>
    <d v="2018-04-10T00:00:00"/>
    <x v="3"/>
    <x v="2"/>
    <n v="6"/>
    <s v="Con la revisión de los registros contables, pólizas cheque y estados de cuenta bancarios, se constató que los saldos reportados en ambas cuentas bancarias del fondo con corte al31 de diciembre de 2017, fue coincidente con los registros contables, en cumplimiento de los artículos 36 de la Ley General de Contabilidad Gubernamental; Numeral 33 de los Lineamientos de Operación del Fondo para el Fortalecimiento de la Infraestructura Estatal y Municipal 2017; cláusula octava, párrafo segundo, del Convenío para el otorgamiento de subsidios del FORTALECE 2017 que celebran por una parte el Gobierno Federal y por la otra el Gobierno del Estado de Veracruz de Ignacio de la Llave."/>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7"/>
    <s v="Con la revisión de los estados de cuenta bancarios, se constató que el municipio transfirió el 13 de noviembre del 2017, recursos del FORTALECE 2017 por 1,000,000.00 pesos a otra cuenta bancaria, de los cuales fueron reintegrados a la cuenta del FORTALECE 2017 el 29 de noviembre de 2017, en incumplimiento del Numeral 6 y 26 de Lineamientos de Operación del Fondo para el Fortalecimiento de la Infraestructura Estatal y Municipal 2017; cláusula quinta del Convenio para el otorgamiento de subsidios del FORTALECE 2017 que celebran por una parte el Gobierno Federal y por la otra el Gobierno del Estado de Veracruz de Ignacio de la Llave."/>
    <x v="0"/>
    <s v="SI"/>
    <m/>
    <m/>
    <x v="0"/>
    <s v="2017-B-30193-151511-08-001"/>
    <s v="No Solventada"/>
    <m/>
    <s v="No Aplica "/>
    <m/>
    <s v="Sin cuantificar "/>
    <s v="Sin cuantificar "/>
    <s v="Sin cuantificar "/>
    <n v="0"/>
    <s v="TESORERIA MUNICIPAL"/>
    <s v="TMV/0417/2018"/>
    <s v="No aplica"/>
    <s v="AEGF/2231/2018"/>
    <d v="2018-07-11T00:00:00"/>
    <s v="CM/SRAyP/08/1552/2018"/>
    <s v="Mtro. Emilio Barriga Delgado Auditor Especial del Gasto Federalizado de la ASF"/>
    <d v="2018-08-21T00:00:00"/>
    <d v="2018-08-23T00:00:00"/>
    <x v="1"/>
    <s v="INV/SRAyP/007/2018"/>
    <s v="Se informo a la ASF el inicio de las Investigaciones. Respuesta en Análisis por la ASF. "/>
  </r>
  <r>
    <x v="0"/>
    <s v="1511-DS-GF "/>
    <d v="2018-04-10T00:00:00"/>
    <x v="3"/>
    <x v="2"/>
    <n v="8"/>
    <s v="Con la revisión de los registros contables, pólizas cheque y estados de cuenta bancarios, se constató que los recursos transferidos del FORTALECE 2017 por 27,692,000.00 pesos, así como los intereses generados por 19,917.89 pesos y los intereses transferidos la SEFIPLAN por 25,302.06 pesos, se encontraron incorporados en los registros contables, presupuestales y financieros del municipio; así como los egresos realizados al 28 de febrero de 2018 por 25,804,935.83 pesos, los cuales se encontraron soportados con la documentación original justificativa y comprobatoria correspondiente, que cumple con los requisitos fiscales; sin embargo, dicha documentación se encontró parcialmente cancelada con la leyenda &quot;Operado FORTALECE 2017&quot;, en incumplimiento del artículo 70 fracción II de la Ley General de Contabilidad Gubernamental."/>
    <x v="0"/>
    <s v="SI"/>
    <m/>
    <m/>
    <x v="0"/>
    <s v="2017-B-30193-151511-08-002"/>
    <s v="No Solventada"/>
    <m/>
    <s v="No Aplica "/>
    <m/>
    <s v="Sin cuantificar "/>
    <s v="Sin cuantificar "/>
    <s v="Sin cuantificar "/>
    <n v="0"/>
    <s v="TESORERIA MUNICIPAL"/>
    <s v="TMV/0417/2018"/>
    <s v="No aplica"/>
    <s v="AEGF/2231/2018"/>
    <d v="2018-07-11T00:00:00"/>
    <s v="CM/SRAyP/08/1552/2018"/>
    <s v="Mtro. Emilio Barriga Delgado Auditor Especial del Gasto Federalizado de la ASF"/>
    <d v="2018-08-21T00:00:00"/>
    <d v="2018-08-23T00:00:00"/>
    <x v="1"/>
    <s v="INV/SRAyP/007/2018"/>
    <s v="Se informo a la ASF el inicio de las Investigaciones. Respuesta en Análisis por la ASF. "/>
  </r>
  <r>
    <x v="0"/>
    <s v="1511-DS-GF "/>
    <d v="2018-04-10T00:00:00"/>
    <x v="3"/>
    <x v="2"/>
    <n v="9"/>
    <s v="Con el análisis de los estados de cuenta bancarios, auxiliares contables de los recursos y pólizas de egreso, se constató que el municipio recibió recursos del FORTALECE 2017 por un total de 27,692,000.00 pesos, de los cuales al31 de diciembre de 2017, comprometió recursos por 26,275,280.08 pesos, que representaron el 94.9% de lo ministrado; asimismo, se comprobó que pagó por 11 obras concluidas la cantidad de 25,804,935.83 pesos que representaron el 93.2% de lo ministrado y se tuvieron remantes de las obras por 470,344.25 pesos, más recursos no comprometidos por 1,416,719.92 pesos, para un total de 1,887,064.17 pesos, que no se encontraron vinculados con los compromisos y obligaciones formales de pago al último día hábil de diciembre de 2017, de los cuales el municipio acreditó haberlos reintegrado a la TESOFE; sin embargo, dichos recursos no se reintegraron a más tardar al15 de enero de 2018, siendo reintegrados el 9 de febrero de 2018, en incumplimiento del artículo 17, párrafo primero de la Ley de Disciplina Financiera de las Entidades Federativas y los Municipios."/>
    <x v="0"/>
    <s v="SI"/>
    <m/>
    <m/>
    <x v="0"/>
    <s v="2017-B-30193-151511-08-003"/>
    <s v="No Solventada"/>
    <m/>
    <s v="No Aplica "/>
    <m/>
    <s v="Sin cuantificar "/>
    <s v="Sin cuantificar "/>
    <s v="Sin cuantificar "/>
    <n v="0"/>
    <s v="TESORERIA MUNICIPAL"/>
    <s v="TMV/0417/2018"/>
    <s v="No aplica"/>
    <s v="AEGF/2231/2018"/>
    <d v="2018-07-11T00:00:00"/>
    <s v="CM/SRAyP/08/1552/2018"/>
    <s v="Mtro. Emilio Barriga Delgado Auditor Especial del Gasto Federalizado de la ASF"/>
    <d v="2018-08-21T00:00:00"/>
    <d v="2018-08-23T00:00:00"/>
    <x v="1"/>
    <s v="INV/SRAyP/007/2018"/>
    <s v="Se informo a la ASF el inicio de las Investigaciones. Respuesta en Análisis por la ASF. "/>
  </r>
  <r>
    <x v="0"/>
    <s v="1511-DS-GF "/>
    <d v="2018-04-10T00:00:00"/>
    <x v="3"/>
    <x v="2"/>
    <n v="10"/>
    <s v="Con la revisión de la Cuenta Pública 2017 del municipio de Veracruz, se comprobó que incluyó la información relativa a la aplicación de los recursos del Fondo para el Fortalecimiento de la Infraestructura Estatal y Municipal (FORTALECE 2017) por 23,336,647.00 pesos como pagados al 31 de diciembre de 2017; sin embargo, se determinó que se tenian pagados a esa fecha la cantidad de 25,804,935.83 pesos por lo que se tiene una diferencia de 2,468,288.63 pesos reportados de menos en su Cuenta Pública, en incumplimiento de los Numerales 32 y 33 de los Lineamientos de Operación del Fondo para el Fortalecimiento de la Infraestructura Estatal y Municipal 2017; cláusula octava párrafo segundo del Convenio para el otorgamiento de subsidios del FORTALECE 2017 que celebran por una parte el Gobierno Federal y por la otra el Gobierno del Estado de Veracruz de Ignacio de la Llave; cláusula décima cuart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
    <x v="0"/>
    <s v="SI"/>
    <m/>
    <m/>
    <x v="0"/>
    <s v="2017-B-30193-151511-08-004"/>
    <s v="No Solventada"/>
    <m/>
    <s v="No Aplica "/>
    <m/>
    <s v="Sin cuantificar "/>
    <s v="Sin cuantificar "/>
    <s v="Sin cuantificar "/>
    <n v="0"/>
    <s v="TESORERIA MUNICIPAL"/>
    <s v="TMV/0417/2018"/>
    <s v="No aplica"/>
    <s v="AEGF/2231/2018"/>
    <d v="2018-07-11T00:00:00"/>
    <s v="CM/SRAyP/08/1552/2018"/>
    <s v="Mtro. Emilio Barriga Delgado Auditor Especial del Gasto Federalizado de la ASF"/>
    <d v="2018-08-21T00:00:00"/>
    <d v="2018-08-23T00:00:00"/>
    <x v="1"/>
    <s v="INV/SRAyP/007/2018"/>
    <s v="Se informo a la ASF el inicio de las Investigaciones. Respuesta en Análisis por la ASF. "/>
  </r>
  <r>
    <x v="0"/>
    <s v="1511-DS-GF "/>
    <d v="2018-04-10T00:00:00"/>
    <x v="3"/>
    <x v="2"/>
    <n v="11"/>
    <s v="Con el análisis de los estados de cuenta bancarios, auxiliares contables de los recursos y pólizas de egreso se constató que de los 26,275,280.08 pesos comprometidos en 11 obras y pagados al 31 de diciembre de 2017 por 25,804,935.83 pesos, se destinaron al financiamiento de 11 obras de pavimentación, las cuales se encontraron pactadas en el anexo del convenio celebrado, fueron autorizadas por la UPCP de la SHCP, y cumplen con los fines del fondo; asimismo, no se destinaron recursos del fondo a gasto corriente o de operación; adicionalmente, la entidad federativa presentó una cartera de proyectos que incluyen 11 obras, las cuales corresponden a la construcción de pavimento hidráulico en diversas calles del municipio, cuyo monto de cada obra no rebasa los 10,000,000.00 de pesos de cada uno de las obras; sin embargo, por sus características, las 11 obras corresponden a un proyecto integral de pavimentación de calles y avenidas cuyo monto total consolidado asciende a 27,692,000.00 pesos y, por lo tanto, el Gobierno del Estado y el municipio debieron de entregar a la UPCP de la SHCP un expediente técnico_x000a_con el documento denominado &quot;Nota Técnica&quot;, en virtud de que representa un proyecto con un monto solicitado mayor a los 10,000,000.00 de pesos    y menor de 30,000,000.00 pesos, como se muestra a continuación:Lo anterior en incumplimiento del numeral 12, inciso b, fracción II, de los Lineamientos de Operación del Fondo para el Fortalecimiento de la Infraestructura Estatal y Municipal 2017."/>
    <x v="0"/>
    <s v="SI"/>
    <m/>
    <m/>
    <x v="1"/>
    <s v="2017-B-30193-151511-08-005"/>
    <s v="No Solventada"/>
    <m/>
    <s v="No Aplica "/>
    <m/>
    <n v="0"/>
    <n v="0"/>
    <n v="0"/>
    <n v="0"/>
    <s v="DIRECCIÓN DE OBRAS PÚBLICAS"/>
    <s v="DOPDU/0604/2018"/>
    <s v="No aplica"/>
    <s v="AEGF/2231/2018"/>
    <d v="2018-07-11T00:00:00"/>
    <s v="CM/SRAyP/08/1552/2018"/>
    <s v="Mtro. Emilio Barriga Delgado Auditor Especial del Gasto Federalizado de la ASF"/>
    <d v="2018-08-21T00:00:00"/>
    <d v="2018-08-23T00:00:00"/>
    <x v="1"/>
    <s v="INV/SRAyP/007/2018"/>
    <s v="Se informo a la ASF el inicio de las Investigaciones. Respuesta en Análisis por la ASF. "/>
  </r>
  <r>
    <x v="0"/>
    <s v="1511-DS-GF "/>
    <d v="2018-04-10T00:00:00"/>
    <x v="3"/>
    <x v="2"/>
    <n v="12"/>
    <s v="Con la revisión de los expedientes técnicos y mediante la visita física realizada a las 11 obras financiadas con recursos del FORTALECE 2017, se constató que se realizaron trabajos de pavimentación de calles en la vía pública, de lo cual los trabajos fueron de carácter público y no se otorgaron en comodato o arrendamiento, en cumplimiento del Numeral 8 de los Lineamientos de Operación del Fondo para el Fortalecimiento de la Infraestructura Estatal y Municipal 2017; cláusula quinta párrafo cuarto del Convenio para el otorgamiento de subsidios del FORTALECE 2017 que celebran por una parte el Gobierno Federal y por la otra el Gobierno del Estado de Veracruz de Ignacio de la Llave; cláusula sext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13"/>
    <s v="Con la revisión a los auxiliares contables, pólizas de egresos y estados de cuenta bancarios, proporcionados por el municipio, se constató que los intereses generados por 19,917.89 pesos, y los transferidos por la SEFIPLAN por 25,302.06 pesos, no se destinaron al aumento y mejora de metas de los proyectos, así como los remantes de las obras por 470,344.25 pesos, los cuales a la fecha de la auditoría el municipio acreditó que se reintegraron a la TESOFE, en cumplimiento del artículo 17, párrafo segundo y tercero de la Ley de Disciplina Financiera de las Entidades Federativas y los Municipios."/>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14"/>
    <s v="Con la revisión de los registros contables, estados de cuenta bancarios y pólizas de egresos, se comprobó que el municipio retuvo el 5 al millar para servicio de vigilancia, inspección y control ide las obras del importe de cada una de las estimaciones de trabajado pagada de las obras realizadas por contrato por la cantidad de 111 ,228.21 pesos, así como retuvo el3 al millar del monto de los trabajos contratados para cumplir con los trabajos de capitación y adiestramiento del Instituto de Capacitación de la Industria de la Construcción por 66,736.90 pesos, los cuales se enteraron a las instancias correspondientes, en cumplimiento de los artículos 128 del Reglamento de la Ley de Obras Públicas y Servicios Relacionados con las Mismas; 191 de la Ley Federal de Derechos; Numeral 31 de los Lineamientos de Operación del Fondo para el Fortalecimiento de la Infraestructura Estatal y Municipal 2017; y clausula décima novena de los contratos de obra pública a precios unitarios y tiempo determinado del FORTALECE 2017."/>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15"/>
    <s v="Con la revisión de los registros contables, pólizas de egresos y documentación comprobatoria, se verificó que el municipio, no destinó recursos del FORTALECE 2017 para el pago de obras de bacheo."/>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16"/>
    <s v="Con la revisión de los registros contables, estados de cuenta bancarios y pólizas de egresos, se constató que el municipio no aplicó los recursos del FORTALECE 2017 como contraparte estatal con otros fondos y/o programas federales, en cumplimiento del Numeral 11 de los Lineamientos de Operación del Fondo para el Fortalecimiento de la Infraestructura Estatal y Municipal 2017; cláusula quinta, párrafo quinto del Convenio para el otorgamiento de subsidios del FORTALECE 2017 que celebran por una parte el Gobierno Federal y por la otra el Gobierno del Estado de Veracruz de Ignacio de la Llave; cláusula décima primer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17"/>
    <s v="Con la revisión de los registros contables, pólizas de egresos y documentación comprobatoria, se verificó que el municipio, no destinó recursos del FORTALECE 2017 para el pago de Adquisiciones, Arrendamientos y Servicios."/>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18"/>
    <s v="Con la revisión de los expedientes técnicos de un total de 11 obras se seleccionó una muestra de 10 obras ejecutadas con recursos del FORTALECE 2017, se comprobó que el municipio adjudicó 9 obras por invitación a cuando menos tres personas y 1 por adjudicación directa, de lo cual las 10 obras son de tipo pavimento con concreto hidráulico realizas en diversas calles del municipio; sin embargo, por el tipo de obra, las fechas de contratación, su ubicación fisica, pudieron ser consideradas como un solo proyecto para su contratación mediante licitación pública y no como obras individuales, sin presentar la justificación correspondiente, por lo que el municipio no aseguró las mejores condiciones disponibles en cuanto a precio, calidad, financiamiento, oportunidad y demás circunstancias pertinentes en virtud de que los contratos se fraccionaron para quedar comprendidos en los supuestos de excepción a la licitación pública; asimismo, de las 9 obras adjudicadas por invitación a cuando menos tres personas no se presentó evidencia de las difusión de las invitaciones en CompraNet y en la página de internet del Municipio, en incumplimiento de los artículos 43, párrafo primero, 44, fracción I de la Ley de Obras Públicas y Servicios Relacionados con las Mismas; y 75 de su Reglamento."/>
    <x v="0"/>
    <s v="SI"/>
    <m/>
    <m/>
    <x v="1"/>
    <s v="2017-B-30193-151511-08-006"/>
    <s v="No Solventada"/>
    <m/>
    <s v="No Aplica "/>
    <m/>
    <s v="Sin cuantificar "/>
    <s v="Sin cuantificar "/>
    <s v="Sin cuantificar "/>
    <n v="0"/>
    <s v="DIRECCIÓN DE OBRAS PÚBLICAS"/>
    <s v="DOPDU/0604/2018"/>
    <s v="No aplica"/>
    <s v="AEGF/2231/2018"/>
    <d v="2018-07-11T00:00:00"/>
    <s v="CM/SRAyP/08/1552/2018"/>
    <s v="Mtro. Emilio Barriga Delgado Auditor Especial del Gasto Federalizado de la ASF"/>
    <d v="2018-08-21T00:00:00"/>
    <d v="2018-08-23T00:00:00"/>
    <x v="1"/>
    <s v="INV/SRAyP/007/2018"/>
    <s v="Se informo a la ASF el inicio de las Investigaciones. Respuesta en Análisis por la ASF. "/>
  </r>
  <r>
    <x v="0"/>
    <s v="1511-DS-GF "/>
    <d v="2018-04-10T00:00:00"/>
    <x v="3"/>
    <x v="2"/>
    <n v="19"/>
    <s v="Con la revisión de los expedíentes técnicos de la muestra de las 10 obras ejecutadas con recursos del FORTALECE 2017, se comprobó que los contratistas participantes en los concursos para la adjudicación de los contratos de obra pública, no se encontraron inhabilitados por resolución de la Secretaría de la Función Pública; los representantes legales, accionistas, comisarios y demás personas que representaron a las empresas, no formaron parte de dos o más personas morales, que participaron en los mismos procesos de adjudicación; adicionalmente, se constató que las obras están amparadas en un contrato debidamente formalizado por las instancias participantes y cumplieron con los requisitos establecidos por la normativa aplicable y se presentaron las fianzas de cumplimiento de los contratos, anticipos otorgados y de vicios ocultos, en tiempo y forma, en cumplimiento de los artículos 46, 47, 48, 49, 51 , fracción IV, VI, 66 de la Ley de Obras Públicas y Servicios Relacionados con las Mismas; 79, 80, 89, Y 90 de su Reglamento."/>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20"/>
    <s v="Con la revisión de los contratos, estimaciones, bitácoras, actas de entrega recepción y finiquitos de las obras las 10 obras de la muestra ejecutadas con recursos del FORTALECE 2017, se confirmó que en 7 casos, los trabajos se ejecutaron de acuerdo a los plazos contratados; en 3 casos, se presentaron modificaciones a periodos de ejecución pactados; de los cuales se encontraron debidamente autorizados y se formalizaron los convenios modificatorios correspondientes; asimismo, de las 10 obras para 7 casos los trabajos se ejecutaron de acuerdo a los montos pactados, y en 3 casos se presentaron modificaciones por disminución al monto originalmente comprometidos; de los cuales 1 se encontró debidamente autorizado y se formalizó el convenio modificatorio correspondiente y para 2 casos de los contratos números DOP-FORTALECE-2017-044/17 y DOP-FORTALECE-2017-043/17, no se presentó evidencia documental de los convenios modificatorios por disminución de monto, en incumplimiento de los artículos 59 de la Ley de Obras Públicas y Servicios Relacionados con las Mismas 99 y 100 de su Reglamento."/>
    <x v="0"/>
    <s v="SI"/>
    <m/>
    <m/>
    <x v="1"/>
    <s v="2017-B-30193-151511-08-007"/>
    <s v="No Solventada"/>
    <m/>
    <s v="No Aplica "/>
    <m/>
    <s v="Sin cuantificar "/>
    <s v="Sin cuantificar "/>
    <s v="Sin cuantificar "/>
    <n v="0"/>
    <s v="DIRECCIÓN DE OBRAS PÚBLICAS"/>
    <s v="DOPDU/0604/2018"/>
    <s v="No aplica"/>
    <s v="AEGF/2231/2018"/>
    <d v="2018-07-11T00:00:00"/>
    <s v="CM/SRAyP/08/1552/2018"/>
    <s v="Mtro. Emilio Barriga Delgado Auditor Especial del Gasto Federalizado de la ASF"/>
    <d v="2018-08-21T00:00:00"/>
    <d v="2018-08-23T00:00:00"/>
    <x v="1"/>
    <s v="INV/SRAyP/007/2018"/>
    <s v="Se informo a la ASF el inicio de las Investigaciones. Respuesta en Análisis por la ASF. "/>
  </r>
  <r>
    <x v="0"/>
    <s v="1511-DS-GF "/>
    <d v="2018-04-10T00:00:00"/>
    <x v="3"/>
    <x v="2"/>
    <n v="21"/>
    <s v="Con la revisión de los expedientes técnicos de las obras 10 obras de la muestra ejecutadas con recursos del FORTALECE 2017, se comprobó que se formalizaron las actas de entrega de \Y recepción y los documentos donde consta el finiquito; sin embargo, dichos finiquitos carecen de la siguiente información: nombre y firma del supervisor de los trabajos por parte del municipio; descripción de los trabajos y de los datos que se consideren relevantes del contrato correspondiente; importe contractual y real del contrato, el cual deberá incluir los volúmenes realmente ejecutados de acuerdo al contrato y a los convenios celebrados; periodo de ejecución de los trabajos, precisando la fecha de inicio y terminación contractual y el plazo en que realmente se ejecutaron, incluyendo los convenios; relación de las estimaciones, indicando cómo se ejecutaron los conceptos de trabajo en cada una de ellas y los gastos aprobados, debiendo describir los créditos a favor y en contra de cada una de las partes, señalando los conceptos generales que les dieron origen y su saldo resultante, así como la fecha, lugar y hora en que serán liquidados; datos de la estimación final; y constancia de entrega de la garantía por defectos y vicios ocultos de los trabajos y cualquier otra responsabilidad en que haya incurrido el contratista, en incumplimiento del artículo 170 del Reglamento de la Ley de Obras Públicas y Servicios Relacionados con las Mismas. -"/>
    <x v="0"/>
    <s v="SI"/>
    <m/>
    <m/>
    <x v="1"/>
    <s v="2017-B-30193-151511-08-008"/>
    <s v="No Solventada"/>
    <m/>
    <s v="No Aplica "/>
    <m/>
    <s v="Sin cuantificar "/>
    <s v="Sin cuantificar "/>
    <s v="Sin cuantificar "/>
    <n v="0"/>
    <s v="DIRECCIÓN DE OBRAS PÚBLICAS"/>
    <s v="DOPDU/0604/2018"/>
    <s v="No aplica"/>
    <s v="AEGF/2231/2018"/>
    <d v="2018-07-11T00:00:00"/>
    <s v="CM/SRAyP/08/1552/2018"/>
    <s v="Mtro. Emilio Barriga Delgado Auditor Especial del Gasto Federalizado de la ASF"/>
    <d v="2018-08-21T00:00:00"/>
    <d v="2018-08-23T00:00:00"/>
    <x v="1"/>
    <s v="INV/SRAyP/007/2018"/>
    <s v="Se informo a la ASF el inicio de las Investigaciones. Respuesta en Análisis por la ASF. "/>
  </r>
  <r>
    <x v="0"/>
    <s v="1511-DS-GF "/>
    <d v="2018-04-10T00:00:00"/>
    <x v="3"/>
    <x v="2"/>
    <n v="23"/>
    <s v="Con la revisión de los expedientes unitarios de las 10 obras de la muestra ejecutadas con recursos del FORTALECE 2017, se constató que se entregaron las estimaciones, reportes fotográficos, controles de calidad y bitácoras correspondientes; sin embargo, dichas bitácoras se formalizaron de forma convencional y no de manera electrónica en incumplimiento de los artículos 46 párrafo último de la Ley de Obras Públicas y Servicios Relacionados con las Mismas y 122 de su Reglamento."/>
    <x v="0"/>
    <s v="SI"/>
    <m/>
    <m/>
    <x v="1"/>
    <s v="2017-B-30193-151511-08-009"/>
    <s v="No Solventada"/>
    <m/>
    <s v="No Aplica "/>
    <m/>
    <s v="Sin cuantificar "/>
    <s v="Sin cuantificar "/>
    <s v="Sin cuantificar "/>
    <n v="0"/>
    <s v="DIRECCIÓN DE OBRAS PÚBLICAS"/>
    <s v="DOPDU/0604/2018"/>
    <s v="No aplica"/>
    <s v="AEGF/2231/2018"/>
    <d v="2018-07-11T00:00:00"/>
    <s v="CM/SRAyP/08/1552/2018"/>
    <s v="Mtro. Emilio Barriga Delgado Auditor Especial del Gasto Federalizado de la ASF"/>
    <d v="2018-08-21T00:00:00"/>
    <d v="2018-08-23T00:00:00"/>
    <x v="1"/>
    <s v="INV/SRAyP/007/2018"/>
    <s v="Se informo a la ASF el inicio de las Investigaciones. Respuesta en Análisis por la ASF. "/>
  </r>
  <r>
    <x v="0"/>
    <s v="1511-DS-GF "/>
    <d v="2018-04-10T00:00:00"/>
    <x v="3"/>
    <x v="2"/>
    <n v="24"/>
    <s v="Con la verificación fisica de las 10 obras de la muestra ejecutadas con recursos del FORTALECE 2017, se comprobó selectivamente que los conceptos y volúmenes de obra presentados en las estimaciones pagadas y números generadores correspondieron con los ejecutados y verificados físicamente, cumplen con las normas y especificaciones de construcción requeridas; asimismo, se comprobó que las obras se encontraron concluidas y operan adecuadamente, en cumplimiento de los artículos 54, 67 Y 69 de la Ley de Obras Públicas y Servicios Relacionados con las Mismas; 130 y 132 de su Reglamento."/>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25"/>
    <s v="Con la revisión de los registros contables, pólizas de egresos y presupuestales y documentación comprobatoria, se verificó que el municipio no destinó recursos del FORTALECE 2017 para el pago y ejecución de obras por administración directa."/>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26"/>
    <s v="Con la revisión de los registros contables, pólizas de egresos y presupuestales y documentación comprobatoria, se verificó que el municipio, no destinó recursos del FORTALECE 2017 para el pago de gastos indirectos."/>
    <x v="1"/>
    <m/>
    <s v="No "/>
    <m/>
    <x v="6"/>
    <m/>
    <m/>
    <m/>
    <m/>
    <m/>
    <s v="NO APLICA"/>
    <m/>
    <m/>
    <n v="0"/>
    <s v="NO APLICA"/>
    <s v="No aplica"/>
    <m/>
    <m/>
    <s v="NO APLICA"/>
    <s v="No Aplica"/>
    <s v="No Aplica"/>
    <s v="No Aplica"/>
    <s v="No Aplica"/>
    <x v="3"/>
    <m/>
    <s v="Con Oficio No. DGARFT &quot;D&quot;/0895/2018  signado por L.C. Lucio Arturo López Ávila, Director General, notifica que la auditoría 1511-DS-GF denominada &quot;Fondo para el Fortalecimiento de la Infraestructura Estatl y Municipal&quot;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
  </r>
  <r>
    <x v="0"/>
    <s v="1511-DS-GF "/>
    <d v="2018-04-10T00:00:00"/>
    <x v="3"/>
    <x v="2"/>
    <n v="27"/>
    <s v="Con la revisión de los informes trimestrales sobre el ejercicio, destino y resultados del FORTALECE 2017 del Gobierno del Estado de Veracruz de Ignacio de la Llave en 2017, se constató lo siguiente: El Gobierno del estado de Veracruz de Ignacio de la Llave cumplió con la entrega de los informes trimestrales reportados a la SHCP; sin embargo, la información financiera reportada respecto del ejercicio y destino de los recursos del FORTALECE 2017 correspondientes al municipio de Veracruz, no mostró calidad ni congruencia; asimismo, no informó a la SHCP en los informes trimestrales, las evaluaciones que de conformidad con sus respectivos Programas Anuales de Evaluación, realizaron sobre recursos federales con cargo al Fondo, en incumplimiento de los artículos 10, fracción 11, del Presupuesto de Egresos de la Federación, para el ejercicio fiscal 2017; Numeral 24 de los Lineamientos de Operación del Fondo para el Fortalecimiento de la Infraestructura Estatal y Municipal 2017."/>
    <x v="0"/>
    <s v="SI"/>
    <m/>
    <m/>
    <x v="1"/>
    <s v="2017-B-30193-151511-08-010"/>
    <s v="No Solventada"/>
    <m/>
    <s v="No Aplica "/>
    <m/>
    <s v="Sin cuantificar "/>
    <s v="Sin cuantificar "/>
    <s v="Sin cuantificar "/>
    <n v="0"/>
    <s v="DIRECCIÓN DE OBRAS PÚBLICAS"/>
    <s v="DOPDU/184/05/2018"/>
    <s v="No aplica"/>
    <s v="AEGF/2231/2018"/>
    <d v="2018-07-11T00:00:00"/>
    <s v="CM/SRAyP/08/1552/2018"/>
    <s v="Mtro. Emilio Barriga Delgado Auditor Especial del Gasto Federalizado de la ASF"/>
    <d v="2018-08-21T00:00:00"/>
    <d v="2018-08-23T00:00:00"/>
    <x v="1"/>
    <s v="INV/SRAyP/007/2018"/>
    <s v="Se informo a la ASF el inicio de las Investigaciones. Respuesta en Análisis por la ASF. "/>
  </r>
  <r>
    <x v="0"/>
    <s v="1511-DS-GF "/>
    <d v="2018-04-10T00:00:00"/>
    <x v="3"/>
    <x v="2"/>
    <n v="28"/>
    <s v="Con la revisión de la página de internet del Gobierno del Estado de Veracruz de Ignacio de la Llave y la del municipio se constató que el Gobierno del Estado publicó en su página de internet la descripción de las obras, montos, metas, proveedores y avances físicos y financieros, de las obras y acciones a realizar con recursos del FORTALECE 2017; sin embargo, el municipio acreditó parcialmente haberlos publicado ya que no presentó evidencia de haber publicado el cuarto trimestre que se reportó a la SHCP, en incumplimiento del artículo 85, fracción 11, párrafo último de la Ley Federal de Presupuesto y Responsabilidad Hacendaria; Numeral 24 de los Lineamientos de Operación del Fondo para el Fortalecimiento de la Infraestructura Estatal y Municipal 2017; cláusula décima tercera del Convenio para el otorgamiento de subsidios del FORTALECE 2017 que celebran por una parte el Gobierno Federal y por la otra el Gobierno del Estado de Veracruz de Ignacio de la Llave."/>
    <x v="0"/>
    <s v="SI"/>
    <m/>
    <m/>
    <x v="1"/>
    <s v="2017-B-30193-151511-08-011"/>
    <s v="No Solventada"/>
    <m/>
    <s v="No Aplica "/>
    <m/>
    <s v="Sin cuantificar "/>
    <s v="Sin cuantificar "/>
    <s v="Sin cuantificar "/>
    <n v="0"/>
    <s v="DIRECCIÓN DE OBRAS PÚBLICAS"/>
    <s v="DOPDU/184/05/2018"/>
    <s v="No aplica"/>
    <s v="AEGF/2231/2018"/>
    <d v="2018-07-11T00:00:00"/>
    <s v="CM/SRAyP/08/1552/2018"/>
    <s v="Mtro. Emilio Barriga Delgado Auditor Especial del Gasto Federalizado de la ASF"/>
    <d v="2018-08-21T00:00:00"/>
    <d v="2018-08-23T00:00:00"/>
    <x v="1"/>
    <s v="INV/SRAyP/007/2018"/>
    <s v="Se informo a la ASF el inicio de las Investigaciones. Respuesta en Análisis por la ASF. "/>
  </r>
  <r>
    <x v="0"/>
    <s v="1511-DS-GF "/>
    <d v="2018-04-10T00:00:00"/>
    <x v="3"/>
    <x v="2"/>
    <n v="29"/>
    <s v="El Gobierno del Estado de Veracruz de Ignacio de la Llave no presentó evidencia documental de haber publicado en su página de internet la información relativa a la fecha y el monto de las ministraciones de recursos del FORTALECE 2017, dentro de los 10 días naturales en que los recursos fueron efectivamente depositados en la cuenta bancaria del municipio; asimismo, no presentó evidencia documental de haber remitido en el mismo plazo, dicha información a la SHCP, en incumplimiento del artículo 10, fracción III del Presupuesto de Egresos de la Federación, para el ejercicio fiscal 2017; Numeral 38 de los Lineamientos de Operación del Fondo para el Fortalecimiento de la Infraestructura Estatal y Municipal 2017; cláusula décima tercera párrafo segundo del Convenio para el otorgamiento de subsidios del FORTALECE 2017 que celebran por una parte el Gobierno Federal y por la otra el Gobierno del Estado de Veracruz de Ignacio de la Llave."/>
    <x v="0"/>
    <s v="SI"/>
    <m/>
    <n v="8.3000000000000007"/>
    <x v="1"/>
    <m/>
    <s v="Solventada"/>
    <s v="SOLVENTADA"/>
    <s v="No Aplica "/>
    <m/>
    <s v="Sin cuantificar "/>
    <s v="Sin cuantificar "/>
    <s v="Sin cuantificar "/>
    <n v="0"/>
    <s v="DIRECCIÓN DE OBRAS PÚBLICAS"/>
    <s v="DOPDU/0604/2018"/>
    <s v="No aplica"/>
    <s v="AEGF/2231/2018"/>
    <d v="2018-07-11T00:00:00"/>
    <m/>
    <m/>
    <m/>
    <m/>
    <x v="3"/>
    <m/>
    <s v="Solventada. La CGE inicio los procedimientos de investigación respectivos. "/>
  </r>
  <r>
    <x v="0"/>
    <s v="1511-DS-GF "/>
    <d v="2018-04-10T00:00:00"/>
    <x v="3"/>
    <x v="2"/>
    <n v="30"/>
    <s v="Con la revisión de la documentación, información y publicidad de las obras ejecutadas con recursos del FORTALECE 2017, se comprobó que el municipio incluyó la leyenda: &quot;Este programa es público, ajeno a cualquier partido politico. Queda prohibido el uso para fines distintos a los estableci~os en el programa&quot;, en la información y publicidad relativa a los proyectos; asimismo, se verificó que los proyectos de infraestructura realizados con cargo a los recursos del fondo incluyeron la leyenda: &quot;Esta obra fue realizada con recursos públicos federales&quot;; sin embargo, la documentación justificativa y comprobatoria carece de ambas leyendas citadas, en incumplimiento del artículo 7, fracción 111, párrafo octavo del Presupuesto de Egresos de la Federación, para el ejercicio fiscal 2017; Numerales 39 y 40 de los Lineamientos de Operación del Fondo para el Fortalecimiento de la Infraestructura Estatal y Municipal 2017; cláusula décima tercera párrafos tercero y cuarto del Convenio para el otorgamiento de subsidios del FORTALECE 2017 que celebran por una parte el Gobierno Federal y por la otra el Gobierno del Estado de Veracruz de Ignacio de la Llave; clausula vigésima primera del Convenio de Coordinación para la transferencia, aplicación, destino, seguimiento, control, rendición de cuentas y transparencia en el ejercicio de los recursos Federales con cargo al Fondo para el Fortalecimiento de la Infraestructura Estatal y Municipal 2017 celebrado entre el Gobierno del Estado de Veracruz de Ignacio de la Llave y el municipio de Veracruz."/>
    <x v="0"/>
    <s v="SI"/>
    <m/>
    <m/>
    <x v="5"/>
    <s v="2017-B-30193-151511-08-012"/>
    <s v="No Solventada"/>
    <m/>
    <s v="No Aplica "/>
    <m/>
    <s v="Sin cuantificar "/>
    <s v="Sin cuantificar "/>
    <s v="Sin cuantificar "/>
    <n v="0"/>
    <s v="DIRECCIÓN DE OBRAS PÚBLICAS         TESORERIA MUNICIPAL"/>
    <s v="DOPDU/0604/2018      TMV/0417/2018"/>
    <s v="No aplica"/>
    <s v="AEGF/2231/2018"/>
    <d v="2018-07-11T00:00:00"/>
    <s v="CM/SRAyP/08/1552/2018"/>
    <s v="Mtro. Emilio Barriga Delgado Auditor Especial del Gasto Federalizado de la ASF"/>
    <d v="2018-08-21T00:00:00"/>
    <d v="2018-08-23T00:00:00"/>
    <x v="1"/>
    <s v="INV/SRAyP/007/2018"/>
    <s v="Se informo a la ASF el inicio de las Investigaciones. Respuesta en Análisis por la ASF. "/>
  </r>
  <r>
    <x v="1"/>
    <s v="VER/FORTASEG-VERACRUZ/18"/>
    <d v="2018-05-03T00:00:00"/>
    <x v="4"/>
    <x v="2"/>
    <n v="1"/>
    <s v="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Boca del Río, Coatepec, Coatzacoalcos, Córdoba, Cosoleacaque, Minatitlán, Pánuco, Poza Rica de Hidalgo, Tihuatlán, Veracruz y Xalapa y el segundo con los municipios de Martínez de la Torre, Orizaba, Papantla, San Andrés Tuxtla y Tuxpan, en el cual se autorizaron recursos para el programa Fortalecimiento para la Seguridad (FORTASEG) del ejercicio presupuesta! 2017 por $240'450,820.80, de los cuales $200'375,684.00 corresponden a la aportación federal y $40'075, 136.80 a la contraparte municipal. Del análisis a la documentación proporcionada mediante el oficio número CM//SFECyEOE/0429/03/2018 del 5 de marzo de 2018 suscrito por el Titular del Órgano de Control Interno del H. Ayuntamiento de Veracruz , consistente en contratos de apertura de las cuentas bancarias específicas del recurso Federal y de la coparticipación municipal, estados de cuenta bancarios, pólizas de ingreso, de diario y de gasto, conciliaciones bancarias, recibos oficiales y demás documentación financiera, se constató que el H. Ayuntamiento transfirió a la Secretaría de Seguridad Pública Estatal de la cuenta con terminación número 7508 de Banco Mercantil del Norte S.A., la coparticipación municipal por $4'851 ,329.60, el 12 de mayo de 2017, cumpliendo con la normativa aplicable en tiempo y forma , sin embargó, el H. Ayuntamiento no proporcionó evidencia documental que compruebe y justifique la aplicación de éstos recursos. Derivado de lo anterior, se infringió lo establecido en los artículos 134 de la Constitución Política de los Estados Unidos Mexicanos, 70, primer párrafo, fracción I de la Ley General de Contabilidad Gubernamental; 66, fracción 111 del Reglamento de la Ley Federal de Presupuesto y Responsabilidad Hacendaría y 40, fracción II de los Lineamientos para el otorgamiento del subsidio para el fortalecimiento del desempeño en materia de seguridad pública a los municipios y demarcaciones territoriales de la Ciudad de México y, en su caso, a las entidades federativas que ejerzan de manera directa o coordinada esta función"/>
    <x v="0"/>
    <s v="SI"/>
    <m/>
    <m/>
    <x v="7"/>
    <s v="No aplica "/>
    <s v="Es necesario que el H. Ayuntamiento de Veracruz, solicite a la Secretaría de Seguridad Pública del Estado de Veracruz la documentación comprobatoria que acredite el gasto de los recursos del Fortalecimiento para la Seguridad (FORTASEG), 2017 por $4'851 ,329.60 que le fueron transferidos como coparticipación municipal y presente dicha comprobación a la_x000a_Contraloría General del Estado de Veracruz, para su análisis y valoración. 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i,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 O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a la Corrupción&quot;. En concordancia con lo anterior, el Órgano Estatal de Control mantendrá informada a la Unidad de Operación Regional y Contraloría Social (UORCS), de la Secretaría de la Función Pública, respecto a la etapa de investigación e instauración, en su caso, de los procedimientos de responsabilidad administrativa y denuncias penales que sean presentadas ante las autoridades ministeriales competentes."/>
    <m/>
    <s v="El H. Ayuntamiento de Veracruz, a través del área competente, deberá instruir al personal responsable involucrado en la presente observación, para que en lo sucesivo implemente las acciones procedentes que permitan contar con la documentación comprobatoria y justificativa de la contraparte municipal del programa y evitar la recurrencia de este tipo de observaciones y enviará a la Unidad de Operación Regional y Contraloría Social, por conducto de la Contraloría General del Estado de Veracruz, copia certificada de las instrucciones emitidas. De las acciones realizadas para atender estas_x000a_recomendaciones, se deberá enviar a la Secretaría de la_x000a_Función Pública el soporte documental que acredite la atención_x000a_de las mismas. La documentación que se presente ante la Contraloría General del Estado de Veracruz para posible solventación, deberá estar relacionada por documento y número de hojas que la integren y_x000a_certificada por el servidor público facultado para ello."/>
    <m/>
    <n v="4851329.5999999996"/>
    <n v="0"/>
    <n v="4851329.5999999996"/>
    <n v="0"/>
    <s v="TESORERIA MUNICIPAL    MOVILIDAD URBANA       ADMINISTRACION           OBRAS PÚBLICAS Y DESARROLLO URBANO"/>
    <s v="OBRAS: DOPDU/0332/2018       TESORERIA: TMV/0248/2018            MOVILIDAD: DMU/0066/2018         ADMINISTRACION: DA/083/2018"/>
    <d v="2018-02-09T00:00:00"/>
    <s v="CGE/DGFFF/2543/10/2018"/>
    <d v="2018-10-18T00:00:00"/>
    <s v="CM/SFI/10/2033/2018"/>
    <s v="M.A. TAURINO CAAMAÑO QUITANO, DIRECTOR GENERAL DE FISCALIZACIÓN A FONDOS FEDERALES CONTRALORÍA GENERAL DEL ESTADO             "/>
    <d v="2018-10-25T00:00:00"/>
    <d v="2018-10-31T00:00:00"/>
    <x v="1"/>
    <s v="INV/SRAyP/019/2018 "/>
    <s v="No Solventada en la parte correctiiva y preventiva. En proceso de Solventación. "/>
  </r>
  <r>
    <x v="1"/>
    <s v="VER/FORTASEG-VERACRUZ/18"/>
    <d v="2018-05-03T00:00:00"/>
    <x v="4"/>
    <x v="2"/>
    <n v="2"/>
    <s v="Falta de transparencia e información sobre el ejercIcIo del gasto federalizado (falta de transparencia en la publicación de información en su página de internet y cuenta pública). El 15 de febrero de 201 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 Boca del Río, Coatepec, Coatzacoalcos, Córdoba, Cosoleacaque, Minatitlán, Pánuco, Poza Rica de Hidalgo, Tihuatlán, Veracruz y Xalapa y el segundo con los municipios de Martínez de la Torre, Orizaba, Papantla, San Andrés Tuxtla y Tuxpan, en el cual se autorizaron recursos para el programa Fortalecimiento para la Seguridad (FORTASEG) del ejercicio presupuestal 2017 por $240'450,820.80, de los cuales $200'375,684.00 corresponden a la aportación federal y $40'075,136.80 a la contraparte municipal. Del análisis a la documentación proporcionada por el H. Ayuntamiento de Veracruz mediante el oficio número CM/SFECyEOE/0429/03/2018 del 5 de marzo de 2018, consistente en contrato de apertura de la cuenta bancaria específica, estados de cuenta bancarios, pólizas de ingreso, de diario y de gasto, conciliaciones bancarias, recibos oficiales y demás documentación financiera y técnica de las adquisiciones realizadas en el ejercicio 2017, se observó que el H. Ayuntamiento de Veracruz no proporcionó evidencia documental sobre los informes mensuales registrados en el Sistema informático y seguimiento del FORTASEG por parte del Secretariado Ejecutivo (RISS); así mismo, se observó la falta de publicación en su órgano local oficial de difusión u otros medios locales de difusión de los informes mensuales, trimestrales, Convenios Específico de Coordinación y Anexo Técnico. Adicionalmente, se detectó que la Cuenta de la Hacienda Pública Municipal del ejercicio 2017, presentada por el H. Ayuntamiento de Veracruz al Órgano de Fiscalización del H. Congreso del Estado de Veracruz, mediante el oficio número 011652 del 30 de diciembre de 2017, se observó que en el rubro del programa Fortalecimiento para la Seguridad (FORTASEG), solo se refleja el recurso federal ejercido en 2017 por $22'822,633.71 y no refleja la coparticipación municipal de $4'851 ,329.60. Lo anterior, infringió lo establecido en los artículos 106, párrafo primero de la Ley Federal de Presupuesto y Responsabilidad Hacendaria; 285, párrafo tercero de su Reglamento; 70, Fracciones XXVI y XLIII de la Ley General de Transparencia y Acceso a la información Pública y 68 de la Ley Federal de Transparencia y Acceso a la información Pública; Clausula Tercera, Incisos 1, K Y M del Convenio Específico de Adhesión y artículo 47 fracción, III de los Lineamientos para el otorgamiento del subsidio para el fortalecimiento del desempeño en materia de seguridad pública a los municipios y demarcaciones territoriales de la Ciudad de México y, en su caso, a las entidades federativas que ejerzan de manera directa o coordinada esta función."/>
    <x v="0"/>
    <s v="SI"/>
    <m/>
    <s v=" "/>
    <x v="7"/>
    <s v="No aplica "/>
    <s v="En caso de que el Ente Auditado no desvirtué totalmente las conductas detectadas como irregularidades dentro del plazo de 45 días hábil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a la Corrupción&quot;. En concordancia con lo anterior, el Órgano Estatal de Control mantendrá informada a la Unidad de Operación Regional y Contralaría Social (UORCS), de la Secretaría de la Función Pública, respecto a la etapa de investigación e instauración, en su caso, de los procedimientos de responsabilidad administrativa y denuncias penales que sean presentadas ante las autoridades ministeriales competentes."/>
    <m/>
    <s v=" El H. Ayuntamiento de Veracruz, a través del área competente, deberá instruir al personal responsable involucrado en la presente observación, para que en lo sucesivo implemente informar adecuadamente en su órgano local de difusión sobre el ejercicio del gasto incluyendo el cumplimiento de metas y los avances del programa, con el objeto de dar cumplimiento a los procedimientos convenidos en los Lineamientos para el otorgamiento del subsidio para el fortalecimiento del desempeño en materia de seguridad pública a los municipios y demarcaciones territoriales de la Ciudad de México y en su caso de las entidades federativas, en referencia al programa observado. Lo anterior con el fin de evitar su recurrencia, informando a la Contraloría General del Estado de Veracruz sobre las acciones efectuadas al respecto para su verificación. De las acciones realizadas para atender estas recomendaciones, se deberá enviar a la Secretaría de la Función Pública a través de la Contraloría General del Estado de Veracruz, el soporte documental que muestre la atención de las mismas. La documentación que se presente ante la Contraloría General del Estado de Veracruz para posible solventación, deberá estar relacionada por documento y número de hojas que la integren y certificada por el servidor público facultado para ello."/>
    <s v="SOLVENTADA"/>
    <s v="Sin Cuantificar"/>
    <s v="Sin Cuantificar"/>
    <s v="Sin Cuantificar"/>
    <n v="0"/>
    <s v="TESORERIA MUNICIPAL    MOVILIDAD URBANA       ADMINISTRACION           OBRAS PÚBLICAS Y DESARROLLO URBANO"/>
    <s v="OBRAS: DOPDU/0332/2018       TESORERIA: TMV/0248/2018            MOVILIDAD: DMU/0066/2018         ADMINISTRACION: DA/083/2018"/>
    <d v="2018-02-09T00:00:00"/>
    <s v="CGE/DGFFF/2543/10/2018"/>
    <d v="2018-10-18T00:00:00"/>
    <s v="CM/SFI/10/2033/2018"/>
    <s v="M.A. TAURINO CAAMAÑO QUITANO, DIRECTOR GENERAL DE FISCALIZACIÓN A FONDOS FEDERALES CONTRALORÍA GENERAL DEL ESTADO             "/>
    <d v="2018-10-25T00:00:00"/>
    <d v="2018-10-31T00:00:00"/>
    <x v="1"/>
    <s v="INV/SRAyP/019/2018 "/>
    <s v="No Solventada en la parte correctiiva. En proceso de Solventación. "/>
  </r>
  <r>
    <x v="1"/>
    <s v="VER/FORTASEG-VERACRUZ/18"/>
    <d v="2018-05-03T00:00:00"/>
    <x v="4"/>
    <x v="2"/>
    <n v="3"/>
    <s v="Incumplimiento a los requerimientos de información y/o documentación (deficiente integración del expediente unitario de adquisiciones). 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 Boca del Río, Coatepec, Coatzacoalcos, Córdoba, Cosoleacaque, Minatitlán, Pánuco, Poza Rica de Hidalgo, Tihuatlán, Veracruz Y Veracruz y el segundo con los municipios de Martínez de la Torre, Orizaba, Papantla, San Andrés Tuxtla y Tuxpan, en el cua.1 se autorizaron recursos para el programa Fortalecimiento para la Seguridad (FORT ASEG) del ejercicio presupuestal 2017 por $240'450,820.80, de los cuales $200'375,684.00 corresponden a la aportación federal y $40'075,136.80 a la contraparte municipal. Del análisis a la documentación integrada en el expediente unitario de Servicio Integral de Telecomunicaciones para el Fortalecimiento Tecnológico; de Equipo e Infraestructura de las Instituciones de Seguridad Publica del Programa Sistema de Videovigilancia con Recursos del Subsidio para el Fortalecimiento de la Seguridad en los Municipios (FORTASEG 2017), al amparo del contrato número AD-01/EXT-03/17, adjudicado a la empresa INT INTELLlGENCE ANO TELECOM TECHNOLOGIES MÉXICO S.A. de C.V., bajo el procedimiento de adjudicación directa, formalizado el 9 de julio de 2017. Al res ecto, se observó que no se encuentra .integrada la documentación comprobatoria suficiente requerida que ampare la excepción a la licitación pública, que constan en lo siguiente: En su caso, el documento de excepción a la licitación pública y documentación soporte suscritos por el titular del área requirente o área técnica, sometidos a consideración del Comité o del titular de la dependencia según corresponda, además del resumen de la información prevista en el artículo 71 del Reglamento. (No fue fundado y motivado) Acreditación de no contar con los bienes o servicios. (No presentó las 3 cotizaciones que se hayan obtenido en los treinta días previos al de la adjudicación y consten en documento en el cual se identifiquen . indubitablemente al proveedor oferente) Lo anterior infringe lo establecido en los artículos 114, fracciones&quot; y IV de la Ley Federal de Presupuesto y Responsabilidad Hacendaria; 310 del Reglamento de la Ley Federal de Presupuesto y Responsabilidad Hacendaria; 2, 40 párrafos primero, segundo y quinto y 42 párrafo sexto de la Ley de Adquisiciones, Arrendamientos y Servicios del Sector Público; 310 y 22 fracción V y VII del Reglamento de la Ley de Adquisiciones, Arrendamientos y Servicios del Sector Público."/>
    <x v="0"/>
    <s v="SI"/>
    <m/>
    <m/>
    <x v="7"/>
    <s v="No aplica "/>
    <s v="En caso de que el Ente Auditado no desvirtúe totalmente las conductas detectadas como irregulares dentro del plazo de 45 días hábiles, el Órgano Estatal de Control promoverá ante el Órgano de Control Municipal, el inicio de la etapa de investigación de las 'probables responsabilidades administrativas a que haya lugar, y si las condu9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a la Corrupción&quot;. En concordancia lo anterior, el Órgano Estatal de Control mañtendrá informada a ' la Unidad de Operación Regional y Contraloría Social (UORCS), de la Secretaría de la Función Pública, respecto a la etapa de investigación e instauración, en su, caso, de los procedimientos de responsabilidad administrativa y denúncias penales que sean presentadas ante las autoridades ministeriales competentes."/>
    <m/>
    <s v="El H. Ayuntamiento de Veracruz, Ver., deberá realizar las acciones pertinentes, para que las áreas responsables integren la documentación pertinente, suficiente y necesaria para evitar la recurrencia de este tipo de observaciones y la documente a la Contralaría General del Estado de Veracruz, para su análisis y validación, posteriormente se deberá enviar a la_x000a_Secretaría de la Función Pública. De las acciones realizadas para atender esta recomendación, se deberá enviar a la Unidad de Operación Regional y Contraloría Social de la Secretaría de la Función Pública a través de la Contraloría General del Estado de Veracruz, el soporte documental que muestre la atención de las mismas. De la documentación que presente ante la Contraloría General del Estado de Veracruz para posible solventación deberá estar relacionada por documento y número de hojas que la integran y certificada por el servidor público facultado para ello."/>
    <s v="SOLVENTADA"/>
    <s v="Sin Cuantificar"/>
    <s v="Sin Cuantificar"/>
    <s v="Sin Cuantificar"/>
    <n v="0"/>
    <s v="TESORERIA MUNICIPAL    MOVILIDAD URBANA       ADMINISTRACION           OBRAS PÚBLICAS Y DESARROLLO URBANO"/>
    <s v="OBRAS: DOPDU/0332/2018       TESORERIA: TMV/0248/2018            MOVILIDAD: DMU/0066/2018         ADMINISTRACION: DA/083/2018"/>
    <d v="2018-02-09T00:00:00"/>
    <s v="CGE/DGFFF/2543/10/2018"/>
    <d v="2018-10-18T00:00:00"/>
    <s v="CM/SFI/10/2033/2018"/>
    <s v="M.A. TAURINO CAAMAÑO QUITANO, DIRECTOR GENERAL DE FISCALIZACIÓN A FONDOS FEDERALES CONTRALORÍA GENERAL DEL ESTADO             "/>
    <d v="2018-10-25T00:00:00"/>
    <d v="2018-10-31T00:00:00"/>
    <x v="1"/>
    <s v="INV/SRAyP/019/2018 "/>
    <s v="No Solventada en la parte correctiiva. En proceso de Solventación. "/>
  </r>
  <r>
    <x v="1"/>
    <s v="VER/FORTASEG-VERACRUZ/18"/>
    <d v="2018-05-03T00:00:00"/>
    <x v="4"/>
    <x v="2"/>
    <n v="4"/>
    <s v="Incumplimiento de disposiciones federales en materia fiscal 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Boca del Río, Coatepec, Coatzacoalcos, Córdoba, Cosoleacaque, Minatitlán, Pánuco, Poza Rica de Hidalgo, Tihuatlán, Veracruz y Veracruz y el segundo con los municipios de Martínez de la Torre, Orizaba, Papantla, San Andrés Tuxtla y Tuxpan, en el cual se autorizaron recursos para el programa Fortalecimiento para la Seguridad (FORTASEG) del ejercicio presupuestal 2017 por $240'450,820.80, de los cuales $200'375,684.00 corresponden a la aportación federal y $40'075,136.80 a la contraparte municipal. Del análisis a la documentación integrada en el expediente unitario del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al amparo del contrato número AD-01/EXT-03/17, adjudicado a la empresa INT INTELLlGENCE ANO TELECOM TECHNOLOGIES 'MÉXICO S.A DE C.v, bajo el procedimiento de adjudicación directa, formalizado el 9 de junio de 2017. Al respecto, se observó que la empresa a la cual se le asigno dicha adquisición, no presentó la O inión del Cumplimiento de Obligaciones Fiscales, dispuesto por el artículo 32-D del Código Fiscal de la Federación; aplicable para los procedimientos de contratación regulados por la Ley de adquisiciones , arrendamientos y servicios del sector público estatal y municipal, mediante los cuales demuestren que se encontraban al corriente en el cumplimiento de sus obligaciones fiscales; requisito legal y administrativo vigente solicitado en los términos de referencia del Servicio Integral de Telecomunicaciones. Por lo anterior, el H. Ayuntamiento de Veracruz, Ver., infringió lo establecido en la Regla 2.1.31 , Párrafo Primero de la Resolución Miscelánea Fiscal para 2017; Artículo 32-D del Código Fiscal de la Federación; y los términos referencia del Servicio Integral de Telecomunicaciones."/>
    <x v="0"/>
    <s v="SI"/>
    <m/>
    <m/>
    <x v="7"/>
    <s v="No aplica "/>
    <s v="En caso de que el Ente Auditado no desvirtúe totalmente las conductas detectadas como irregulares dentro del plazo de 45 días hábil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él la Corrupción&quot;. En concordancia con lo anterior, el Órgano Estatal de Control mantendrá informada a la Unidad de Operación Regional y Contraloría Social (UORCS), de la Secretaría de la Función Pública, respecto a la etapa de investigación e instauración, en su caso, de los procedimientos de responsabilidad administrativa y denuncias penales que sean pr. entadas ante las autoridades ministeriales competentes."/>
    <m/>
    <s v="El H. Ayuntamiento de Veracruz, Ver., deberá realizar las acciones pertinentes, para que las áreas responsables verifiquen que las empresas ganadoras presenten sus obligaciones fiscales al corriente y vigentes, para evitar la recurrencia de este tipo de observaciones y la documente a la Contraloría General del Estado de Veracruz, para su análisis, validación y envío a la Secretaría de la Función Pública. De las acciones realizadas para atender esta recomendación, se deberá enviar a la Unidad de Operación Regional y Contraloria Social de la Secretaría de la Función Pública a través de la Contraloría General del Estado de Veracruz, el soporte documental que muestre la atención de las mismas. De la documentación que presente ante la Contraloría General del Estado de Veracruz para posible solventación deberá estar relacionada por documento y número de hojas que la integran y certificada por el servidor público facultado para ello."/>
    <s v="SOLVENTADA"/>
    <s v="Sin Cuantificar"/>
    <s v="Sin Cuantificar"/>
    <s v="Sin Cuantificar"/>
    <n v="0"/>
    <s v="TESORERIA MUNICIPAL    MOVILIDAD URBANA       ADMINISTRACION           OBRAS PÚBLICAS Y DESARROLLO URBANO"/>
    <s v="OBRAS: DOPDU/0332/2018       TESORERIA: TMV/0248/2018            MOVILIDAD: DMU/0066/2018         ADMINISTRACION: DA/083/2018"/>
    <d v="2018-02-09T00:00:00"/>
    <s v="CGE/DGFFF/2543/10/2018"/>
    <d v="2018-10-18T00:00:00"/>
    <s v="CM/SFI/10/2033/2018"/>
    <s v="M.A. TAURINO CAAMAÑO QUITANO, DIRECTOR GENERAL DE FISCALIZACIÓN A FONDOS FEDERALES CONTRALORÍA GENERAL DEL ESTADO             "/>
    <d v="2018-10-25T00:00:00"/>
    <d v="2018-10-31T00:00:00"/>
    <x v="1"/>
    <s v="INV/SRAyP/019/2018 "/>
    <s v="No Solventada en la parte correctiiva. En proceso de Solventación. "/>
  </r>
  <r>
    <x v="1"/>
    <s v="VER/FORTASEG-VERACRUZ/18"/>
    <d v="2018-05-03T00:00:00"/>
    <x v="4"/>
    <x v="2"/>
    <n v="5"/>
    <s v="Incumplimiento en el proceso de contratación de adquisiciones, arrendamientos y servicios del sector público. 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 Boca del Río, Coatepec, Coatzacoalcos, Córdoba, Cosoleacaque, Minatitlán, Pánuco, Poza Rica de Hidalgo, Tihuatlán, Veracruz y Veracruz y el segundo con los municipios de Martínez de la Torre, Orizaba, Papantla, San Andrés Tuxtla y Tuxpan, en el cual se autorizaron recursos para el programa Fortalecimiento para la Seguridad (FORTASEG) del ejercicio presupuestal 2017 por $240'450,820.80, de los cuales $200'375,684.00 corresponden a la aportación federal y $40'075,136.80 a la contraparte municipal. Del análisis a la documentación proporcionada por el H. Ayuntamiento de Veracruz con oficio número CM//SFECyEOE/0429/03/2018 del 5 de marzo de 2018 integrada en el expediente unitario del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al amparo del contrato número AD-01/EXT-03/17 formalizado el 9 de julio de 2017 or $17'371 ,190.67, ad'udicado a la em resa INT INTELLlGENCE ANO TELECOM TECHNOLOGIES MEXICO S.A de C.v. , bajo el_x000a_procedimiento de adjudicación directa; sin embargo, el contrato otorgado rebasó el monto máximo permitido bajo esta modalidad de adjudicación, establecido en el Artículo 3, fracción X del Presupuesto de Egresos de la Federación del 2017 en su Anexo 9 para la adjudicación mediante el procedimiento de adjudicación directa en el apartado de adquisiciones, arrendamientos y servicios, para el ejercicio 2017, "/>
    <x v="0"/>
    <s v="SI"/>
    <m/>
    <m/>
    <x v="7"/>
    <s v="No aplica "/>
    <s v="En caso de que el Ente Auditado no desvirtúe totalmente las conductas detectadas como irregulares dentro del plazo de 45 días hábiles, el Órgano Estatal de Control promoverá ante el Órgano de Control Municipal, el inicio de la etapa ·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a la Corrupción&quot;. En concordancia con lo antE~ rior, el Órgano Estatal de Control mantendrá informada a la Unidad de Operación Regional y Contraloría Social (UORCS), de la Secretaría de la Función Pública, respecto a la etapa de investigación e instauración, en su caso, de los procedimientos de responsabilidad administrativa y denuncias penales que presentadas ante las autoridades ministeriales competentes."/>
    <m/>
    <s v="El H. Ayuntamiento de VE!raCrUz, Ver., deberá realizar las acciones pertinentes, para que las áreas responsables de las contrataciones lleven a cabo las mismas en tiempo y forma al recibir las ministraciones de los recursos del programa FORT ASEG, para evitar la recurrencia de este tipo de observaciones y la documente a la Contraloría General del Estado de Veracruz, para su análisis y validación, posteriormente se deberá enviar a la Secretaría de la Función Pública. De las acciones realizadas para atender esta recomendación, se deberá enviar a la Unidad de Operación Regional y Contraloría Social de la Secretaría de la Función Pública a través de la Contraloría General del Estado de Veracruz, el soporlte documental que muestre la atención de las mismas. De la documentación que presente ante la Contraloría General del Estado de Veracruz para posible solventación deberá estar relacionada por documento y número de hojas que la integran y certificada por el servidor público facultado para ello."/>
    <s v="SOLVENTADA"/>
    <s v="Sin Cuantificar"/>
    <s v="Sin Cuantificar"/>
    <s v="Sin Cuantificar"/>
    <n v="0"/>
    <s v="TESORERIA MUNICIPAL    MOVILIDAD URBANA       ADMINISTRACION           OBRAS PÚBLICAS Y DESARROLLO URBANO"/>
    <s v="OBRAS: DOPDU/0332/2018       TESORERIA: TMV/0248/2018            MOVILIDAD: DMU/0066/2018         ADMINISTRACION: DA/083/2018"/>
    <d v="2018-02-09T00:00:00"/>
    <s v="CGE/DGFFF/2543/10/2018"/>
    <d v="2018-10-18T00:00:00"/>
    <s v="CM/SFI/10/2033/2018"/>
    <s v="M.A. TAURINO CAAMAÑO QUITANO, DIRECTOR GENERAL DE FISCALIZACIÓN A FONDOS FEDERALES CONTRALORÍA GENERAL DEL ESTADO             "/>
    <d v="2018-10-25T00:00:00"/>
    <d v="2018-10-31T00:00:00"/>
    <x v="1"/>
    <s v="INV/SRAyP/019/2018 "/>
    <s v="No Solventada en la parte correctiiva. En proceso de Solventación. "/>
  </r>
  <r>
    <x v="1"/>
    <s v="VER/FORTASEG-VERACRUZ/18"/>
    <d v="2018-05-03T00:00:00"/>
    <x v="4"/>
    <x v="2"/>
    <n v="6"/>
    <s v="Pagos improcedentes (pagos realizados sin contar con la evidencia fisica y documental que compruebe y justifique la prestación de los servicios) El 15 de febrero de 2017 se suscribieron dos Convenios Específicos de Adhesión para el otorgamiento de subsidios para el fortalecimiento del desempeño en materia de Seguridad Pública, entre el Ejecutivo Federal a través del Secretariado Ejecutivo del Sistema Nacional de Seguridad Pública y el Poder Ejecutivo del Estado Libre y Soberano de Veracruz de Ignacio de la Llave, asistido por la Secretaría de Finanzas y Planeación del Estado de Veracruz; el primero de ellos formalizado con los beneficiarios de los municipios de Acayucan, Boca del Río, Coatepec, Coatzacoalcos, Córdoba, Cosoleacaque, Minatitlán, Pánuco, Poza Rica de Hidalgo, Tihuatlán, Veracruz y Veracruz y el segundo con los municipios de Martínez de la Torre, Orizaba, Papantla, San Andrés Tuxtla y Tuxpan, en el cual se autorizaron recursos para el programa Fortalecimiento para la Seguridad (FORTASEG) del ejercicio presupuestal 2017 por $240'450,820.80, de los cuales $200'375,684.00 corresponden a la aportación federal y $40'075,136.80 a la contraparte municipal. Del análisis a la documentación integrada en el expediente unitario del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al amparo del contrato número AD-01/EXT-03/17, adjudicado a la empresa INT INTELLlGENCE AND TELECOM TECHNOLOGIES MÉXICO S.A de c.v., bajo el procedimiento de adjudicación directa, formalizado el 9 de julio de 2017, se detectó lo siguiente: El 10 de abril del 2018, se realizó conjuntamente con personal del H. Ayuntamiento de Veracruz, Ver., la Contraloría General del Estado y la Secretaría de la Función Pública la inspección fisica (se anexa cedula de inspección) respecto al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Al respecto se constató lo siguiente: Se revisaron 26 nodos (cruces de calle equipados con poste de 15 metros y cámara) y se observó mediante enlace inalámbrico por medio de internet el funcionamiento de únicamente 20. De lo anterior, los nodos 17,19, 21, 22, 23 Y 26 correspondientes a los cruces de calles Árbol de la primavera e izote; Lázaro Cárdenas y Codorniz; Av. Veracruz y Palya el Viejón; Av. Veracruz y Cordillera de los Andes; Playa Bellavista y Ave del Paraiso; y Av. Cuauhtémoc e 1. Icazo, no se encuentran operando actualmente. . Por otra parte, el ejecutor no presentó las licencias de 26 cámaras y 11 licencias del software de los servidores, las cuales se describen a continuación: Para cámaras: 26 licencias milestone xpcodl, xprotect corporate, device channel licence. Para servidores: 1 licencia milestone xpcobt, server licence; 1 licencia milestone yxpcobt, 1 year support; y 9 licencias winsyrstdcore 2016 sngl olp 2 lic ni corelic.Por lo tanto, el H. Ayuntamiento de Veracruz, Ver., no presentó la evidencia fisica y documental suficiente respecto a la comprobación del gasto por $1,900,481 .71 (ver anexo 1) pagado a la empresa INT INTELLlGENCE ANO TELECOM TECHNOLOGIES MEXICO, por la Servicio Integral de Telecomunicaciones para el Fortalecimiento Tecnológico de Equipo e Infraestructura de las Instituciones de Seguridad Pública del Programa Sistema de Videovigilancia con Recursos del Subsidio para el Fortalecimiento de la Seguridad en los Municipios (FORTASEG 2017). Derivado de lo anterior, se infringió lo establecido en el artículo 83 último párrafo del Reglamento de la Ley Federal de Presupuesto y Responsabilidad Hacendaria."/>
    <x v="0"/>
    <s v="SI"/>
    <m/>
    <m/>
    <x v="7"/>
    <s v="No aplica "/>
    <s v="Es necesario que el H. Ayuntamiento de Veracruz, Ver., presente la documentación comprobatoria y justificativa del pago efectuado; o el reintegro a la Tesorería de la Federación por $1 ,900,481 .71 más los rendimientos financieros generados a partir de la fecha de la falta y hasta el momento de efectuarlo, y presente dicha comprobación a la Contraloría General del Estado de Veracruz, para su análisis y valoración. En caso de que el Ente Auditado no desvirtúe totalmente las conductas detectadas como irregulares dentro del plazo de 45 días hábil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a la Corrupción&quot;. En concordancia con lo anterior, el Órgano Estatal de Control mantendr informada a la Unidad de Operación Regional y Contraloría Socia'l U RCS , de la Secretaría de la Función Pública, res ecto alta a de investigación e instauración, en su caso, de los procedimientos de responsabilidad administrativa y denuncias penales que sean presentadas ante las autoridades ministeriales competentes."/>
    <m/>
    <s v="El H. Ayuntamiento de Veracruz, Ver., a través del área competente, deberá realizar las acciones pertinentes para que las áreas responsables de verificar el suministro e instalación de los bienes adquiridos, se ajusten a los alcances comprometidos y se paguen una vez instalados y probados para evitar la recurrencia de este tipo de observaciones, y enviará a la ' Unidad de Operación Regional y Contraloría Social, por conducto de la Contraloría General del Estado de Veracruz, copia certificada de las instrucciones emitidas. De las acciones realizadas para atender estas recomendaciones, se deberá enviar a la Secretaría de la Función Pública el soporte documental que acredite la atención de las mismas. La documentación que se presente ante la Contraloría General del Estado de Veracruz para posible solventación, deberá estar felacionada por documento y número de hojas que la integren y certificada por el servidor público facultado para ello."/>
    <s v="SOLVENTADA"/>
    <n v="1900481.71"/>
    <n v="0"/>
    <n v="1900481.71"/>
    <n v="0"/>
    <s v="TESORERIA MUNICIPAL    MOVILIDAD URBANA       ADMINISTRACION           OBRAS PÚBLICAS Y DESARROLLO URBANO"/>
    <s v="OBRAS: DOPDU/0332/2018       TESORERIA: TMV/0248/2018            MOVILIDAD: DMU/0066/2018         ADMINISTRACION: DA/083/2018"/>
    <d v="2018-02-09T00:00:00"/>
    <s v="CGE/DGFFF/2543/10/2018"/>
    <d v="2018-10-18T00:00:00"/>
    <s v="CM/SFI/10/2033/2018"/>
    <s v="M.A. TAURINO CAAMAÑO QUITANO, DIRECTOR GENERAL DE FISCALIZACIÓN A FONDOS FEDERALES CONTRALORÍA GENERAL DEL ESTADO             "/>
    <d v="2018-10-25T00:00:00"/>
    <d v="2018-10-31T00:00:00"/>
    <x v="1"/>
    <s v="INV/SRAyP/019/2018 "/>
    <s v="No Solventada en la parte correctiiva. En proceso de Solventación. "/>
  </r>
  <r>
    <x v="1"/>
    <s v="VER/REGIONALESVERACRUZ/18"/>
    <d v="2018-05-03T00:00:00"/>
    <x v="5"/>
    <x v="2"/>
    <n v="1"/>
    <s v="Incumplimiento a los requisitos documentales que soportan la realización de pagos por la ejecución de obras públicas y servicios relacionados con las mismas. (no se presentó la documentación comprobatoria de los acarreos en camión kilómetros subsecuentes). Como resultado de la revisión documental proporcionado por el H. Ayuntamiento de Veracruz y derivado de la inspección física realizada el 10 de abril de 2018, en forma conjunta con personal de la Contraloría General del Estado de Veracruz, del H. Ayuntamiento de Veracruz y de la Secretaría de la Función Pública, referente a la obra cuyo objeto es la Pavimentación con concreto hidráulico en la Calle Paseo de Lago tramo: Alicia Moreno a la Calle Raz y Guzmán de la col. Inf. Buenavista, del Contrato número DOP-LP-PROREG- 061/17, adjudicado el 13 de septiembre de 2017 al C. Antonio de Jesús Pérez Parra, bajo el procedimiento de Licitación Pública, por $19'976,069.29 IVA incluido y un período de ejecución del 18 de septiembre al 28 de diciembre de 2017 , se verificó lo siguiente: Con la revisión a las estimaciones números &quot;1 P (PARCIAL)&quot;, &quot;2P (PARCIAL)&quot;, &quot;3P (PARCIAL)&quot; Y &quot;5P (PARCIAL) Y Finiqu ito y con referencia a las partidas Albañilería y Pavimentos; en los conceptos con clave núm. CYA 1 ER &quot;Carga mecánica a camión volteo de material producto de excavaciones y demoliciones acarreo a 1 ero Km inclu e abundamiento&quot; CYA027 &quot;Acarreo en camión volteo kilómetros subsecuentes en material producto de excavaciones incluye: abundamiento.&quot;; al respecto, el H. Ayuntamiento de Veracruz no proporcionó la documentación comprobatoria y justificativa de los conceptos antes señalados, los cuales fueron autorizados para pago en las estimaciones números &quot;1 P (PARCIAL)&quot;, &quot;2P (PARCIAL)&quot;, &quot;3P (PARCIAL)&quot; Y &quot;5P (PARCIAL) Y Finiquito, por $415,906.27 Por lo anterior, no se contó con la evidencia comprobatoria y justificativa del tiro autorizado y de los controles de los acarreos. Se anexa Cédula de Constancia de Inspección Física realizada. Por lo anterior el H. Ayuntamiento de Veracruz incumplió lo señalado en los artículos. 114, fracción IV de la Ley Federal de Presupuesto y Responsabilidad Hacendaria, 85, párrafo primero, y 310, párrafo penúltimo, de su Reglamento; artículo 55, párrafo segundo, de la Ley de Obras Públicas y Servicios relacionados con las mismas, artículo 132, del Reglamento de la Ley de Obras Públicas y Servicios Relacionados con las Mismas."/>
    <x v="0"/>
    <s v="SI"/>
    <m/>
    <m/>
    <x v="1"/>
    <m/>
    <s v="Se le requiere al H . . Ayuntamiento de Veracruz presente la documentación comprobatoria y justificativa del tiro autorizado y de los controles de los acarreos, o en su caso deberá realizar el reintegro a la Tesorería de la Federación por $415,906.27 IVA incluido, más los intereses generados a partir de la fecha de la falta y hasta el momento de efectuarlo, debiendo presentar a la Contraloría General del Estado de Veracruz para ?u posterior envío a la Secretaría de la Función Pública. 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l\dministrativas, y en el marco de las cláusulas décima Tercera y décima sexta del Acuerdo de Coordinación celebrado por el Ejecutivo Federal y el Ejecutivo del Estado Libre y Soberano ge Veracruz de Ignacio de la Llave, para la realización de un programa denominado &quot;Fortalecimiento del Sistema Estatal de Col1trol y Evaluación de la ()estión Pública, y Colaboración en Materia de Transparencia y Combate a la Corrupción&quot;. En concordancia con lo anterior, el Órgano Estatal de Control mantendrá informada a la Unidad de Operación Regional y Contraloría Social (UORCS), de la Secretaría de la Función Pública, respecto a la etapa de investigación e instauración, en su caso, de los procedimientos de responsabilidad administrativa y denuncias penales que sean presentadas ante las autoridades ministeriales competentes."/>
    <m/>
    <s v="El H. Ayuntamiento de Veracruz, deberá realizar las acciones que considere pertinentes para que las áreas correspondientes verifiquen que las estimaciones pagadas cuenten con la documentacion comprobatoria y justificativa de los conceptos presentados en las estimaciones para pago y con eso evitar la recurrencia de este tipo de observaciones y los documente a la Contraloría General del Estado de Veracruz para su analisis y validación, posteriormente se deberá en viar a la Secretaría de Función Pública. De las acciones realizadas para atender estas recomendaciones, se deberá enviar a la Secretaría de la Función Pública, a través de la Contraloría General del Estado de Veracruz, el soporte documental que muestre la atención die las mismas. La documentación que se presente ante la Contraloría General del Estado de Veracruz como propuesta de solventación, deberá estar relacionada . por documento y número de hojas que la integran, debidamente certificadas por el servidor público facultado para ello."/>
    <s v="SOLVENTADA"/>
    <n v="415906.27"/>
    <n v="0"/>
    <n v="415906.27"/>
    <n v="0"/>
    <s v="OBRAS PUBLICAS Y DESARROLLO URBANO         TESORERIA"/>
    <s v="No aplica"/>
    <d v="2018-02-09T00:00:00"/>
    <s v="CGE/DGFFF/2979/10/2018"/>
    <d v="2018-11-23T00:00:00"/>
    <s v="CM/SRAyP/12/2411/2018"/>
    <s v="M.A. JESÚS SÁNCHEZ CARBALLO           DIRECTOR GENERAL DE FISCALIZACIÓN A FONDOS FEDERALES CONTRALORÍA GENERAL DEL ESTADO"/>
    <d v="2018-12-12T00:00:00"/>
    <d v="2018-12-12T00:00:00"/>
    <x v="1"/>
    <s v="INV/SRAyP/022/2018"/>
    <s v="Se notifico el inicio de las Investigaciones con fecha 12/12/18. En espera de respuesta. No Solventada en el parte Correctiva, Solventada en la parte Preventiva.  Siguen solicitando la documentación comprobatoria y justificativa de los controles de los acarreos y en su caso el Inicio de las Investigaciones. "/>
  </r>
  <r>
    <x v="1"/>
    <s v="VER/REGIONALESVERACRUZ/18"/>
    <d v="2018-05-03T00:00:00"/>
    <x v="5"/>
    <x v="2"/>
    <n v="2"/>
    <s v="Anticipos no amortizados (saldo pendiente de amortizar). Con fecha del 4 de agosto de 2017 el Gobierno del Estado de Veracruz y el H. Ayuntamiento de Veracruz suscribieron el Convenio de Coordinación para la transferencia, aplicación, destino, seguimiento, control, rendición de cuentas y transparencia en el ejercicio de los recursos federales con cargo al fondo de &quot;Programas Regionales-2017&quot; en el cual se autorizaron recursos federales por $20'000,000.00 para el ejercicio presupuestal 2017. De la revisión efectuada a la documentación entregada por el H. Ayuntamiento de Veracruz, de la obra &quot;Pavimentación con concreto hidráulico en la Calle Paseo de Lago tramo: Alicia Moreno a la Calle Raz y Guzmán de la col. lnf. Buenavista&quot; al amparo del contrato número DOP-LP-PROREG-061/17, formalizado el 13 de septiembre de 2017; adjudicado al C. Antonio de Jesús Pérez Parra, bajo el procedimiento de Licitación Pública, por un importe de $19'976,069.29 IVA incluido y un periodo de ejecución del 18 de septiembre al 28 de diciembre de 2017; en dicho contrato se estableció un anticipo del 30% por $5'992,820.79 IVA incluido del monto pactado, mismo que fue otorgado a la contratista el día 21 de septiembre de 2017, de acuerdo al estado de cuenta del mes de septiembre, de la cuenta con terminación 461 ; al respecto, el H. Ayuntamiento de Veracruz proporcionó evidencia documental del pago de 5 facturas correspondientes a 5 estimaciones, en las que se constató la amortización de $5'1.66,224.82, por lo que a la fecha del cierre de auditoría, no comprobó la amortización total del anticipo faltando $826,595.97 por amortizar. Por lo anterior-el H. Ayuntamiento de Veracruz incumplió lo señalado en las cláusulas quinta, penúltimo párrafo y sexta, tercer párrafo del contrato; los artículos 50, último párrafo y 55, párrafo segundo, de la Ley de Obras Públicas y Servicios relacionados con las mismas; y el 143; del Reglamento Ley de Obras Públicas y Servicios relacionados con las mismas."/>
    <x v="0"/>
    <s v="SI"/>
    <m/>
    <s v="No aplica "/>
    <x v="1"/>
    <m/>
    <s v="Se le requiere al H. Ayuntamiento de Veracruz realizar el reintegro a la Tesorería de la Federación por $826,595.97 por el anticipo no amortizado, más los intereses generados a partir de la fecha de la falta y hasta el momento de efectuarlo, debiendo presentar la documental que compruebe su resarcimiénto a la Contraloria General del Estado de Veracruz para su posterior envío a la Secretaría de la Función Pública. En caso de que el Ente Auditado no presente la documentación e información para la solventación de la observación dentro del plazo de 45 días hábiles o bien, cuando habiéndola presentado, esta no atienda o, en su caso, no desvirtúe totalmente las conductas detectadas como írregular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 lo 10 de la Ley General de Responsabilidades J\dministrativas, y en el marco de las cláusulas décima Tercera y décima sexta del Acuerdo de Coordinación celebrado por el Ejecutivo Federal y el Ejecutivo del Estado Libre y'Soberano de Veracruz de Ignacio de la Llave, para la realización de un programa denominado &quot;Fortallecimiento del Sistema Estatal de Control y Evaluación de la Gestión Pública, y Colaboración . en Materia de Transparencia y Combate a la Corrupción&quot;."/>
    <s v="SOLVENTADA"/>
    <s v="El H. Ayuntamiento de Veracruz, deberá realizar las acciones que considere pertinentes para que las áreas responsables de la supervisión amorticen la totalidad de los anticipo otorgados a las empresas de obra y con esto evitar la recurrencia de este tipo de observaciones y documente a la Contraloría General del Estado de Veracruz, para su análisis y validación, posteriormente se deberá enviar a la Secretaría de la Función Pública. De las acciones realizadas para atender estas recomendaciones, se deberá enviar a la Unidad de Operación Regional y Contraloría Social de la secretaria de la Función Pública a través de la Secretaria de la Contraloría del Estado de Veracruz, el soporte documental que muestra la atención de las mismas. La documentación que se presente ante la Contralaría General del Estado de Veracruz para posible solventación, deberá estar relacionada por documento y nú'mero de hojas que la integran y certificada por el Servidor Público facultado para ello."/>
    <s v="SOLVENTADA"/>
    <n v="826595.97"/>
    <n v="826595.97"/>
    <n v="0"/>
    <n v="0"/>
    <s v="OBRAS PUBLICAS Y DESARROLLO URBANO         TESORERIA"/>
    <s v="No aplica"/>
    <d v="2018-02-09T00:00:00"/>
    <s v="CGE/DGFFF/2979/10/2018"/>
    <d v="2018-11-23T00:00:00"/>
    <s v="CM/SRAyP/12/2411/2018"/>
    <s v="M.A. JESÚS SÁNCHEZ CARBALLO           DIRECTOR GENERAL DE FISCALIZACIÓN A FONDOS FEDERALES CONTRALORÍA GENERAL DEL ESTADO"/>
    <d v="2018-12-12T00:00:00"/>
    <d v="2018-12-12T00:00:00"/>
    <x v="2"/>
    <s v="No Aplica "/>
    <s v="Solventada en la parte Correctiva y Prevetiva. "/>
  </r>
  <r>
    <x v="1"/>
    <s v="VER/REGIONALESVERACRUZ/18"/>
    <d v="2018-05-03T00:00:00"/>
    <x v="5"/>
    <x v="2"/>
    <n v="3"/>
    <s v="Pagos Improcedentes (Pago de conceptos extraordinarios sin contar con la documentación soporte) Con fecha del 4 de agosto de 2017 el Gobierno del Estado de Veracruz y el H. Ayuntamiento de Veracruz suscribieron el Convenio de Coordinación para la transferencia, aplicación, destino, seguimiento, control, rendición de cuentas y transparencia en el ejercicio de los recursos federales con cargo al fondo de &quot;Programas Regionales-2017&quot; en el cual se autorizaron recursos federales por $20'000,000.00 para el ejercicio presupuestal 2017. De la revisión efectuada a la documentacióh entregada por el H. Ayuntamiento de Veracruz, de la obra &quot;Pavimentación con concreto hidráulico en la Calle Paseo de Lago tramo: Alicia Moreno a la Calle Raz y Guzmán de la col. Inf. Buenavista&quot; al amparo del contrato número DOP-LP-PROREG-061/17, formalizado el 13 de septiembre de 2017; adjudicado al C. Antonio de Jesús Pérez Parra, bajo el procedimiento de Licitación Pública, por un importe de $19'976,069.29 IVA incluido y un periodo de ejecución del 18 de septiembre al 28 de diciembre de 2017; en dicho contrato se estableció un anticipo del 30% por $5'992,820.79 IVA incluido del monto pactado. Se comprobó que el H. Ayuntamiento de Veracruz pagó $10'976,571 .99 IVA incluido por conceptos extraordinarios, en las estimaciones números &quot;3P (PARCIAL)&quot;, &quot;4P (PARCIAL)&quot;, &quot;5P (PARCIAL) Y FINIQUITO&quot;, como se indica en el ANEXO 1; sin embargo, no presentó la documentación justificativa y .comprobatoria, respecto a la solicitud y análisis de dichos conceptos. Por lo anterior el Municipio de Veracruz infringió lo dispuesto a los artículos 114 fracciones 11 y VI de la Ley Federal de Presupuesto y Responsabilidad hacdendaria, 310 del Reglamento de la ley federal de presupuesto y Responsabilidad Hacendaria; 55, párrafo segundo, de la Ley de Obras Públicas y Servicios relacionados con las mismas; 107, 229 fracciones 1, II Y 111; Y 230, fracción 1; del Reglamento Ley de Obras Públicas y Servicios relacionados con las mismas."/>
    <x v="0"/>
    <s v="SI"/>
    <m/>
    <s v="No aplica "/>
    <x v="1"/>
    <m/>
    <s v="Se le requiere al H. Ayuntamiento de Veracruz presentar la documentación justificativa y comprobatoria sobre la solicitud, y análisis de los conceptos extraordinarios, en caso de no presentar la documentación deberá realizar el reintegro a la Tesorería de la Federación por $10'976,571 .99 más los intereses generados a partir de la fecha de la falta y hasta el momento de efectuarlo, debiendo presentar a la Contraloría General del Estado de Veracruz la documentación para su posterior envío a la Secretaría de la Función Pública. 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l, el inicio de la etapa de investigación de las probables responsabilidades admin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 Transparencia y Combate a la Corrupción&quot;. En concordancia con lo anterior, el Órgano Estatal de Control mantendrá informada a la Unidad de Operación Regional y Contraloría Social (UORCS), de la Secretaría de la Función Pública, respecto a la etapa de investigación e instauración, en su caso, / de los procedimientos de responsabilidad administrativa y denuncias penales que sean presentadas ante las autoridades ministeriales competentes."/>
    <m/>
    <s v="El H. Ayuntamiento de Veracruz, deberá realizar las acciones pertinentes para que las áreas responsables cuenten con .la documentación justificativa y comprobatoria de la solicitud y análisis de los precios unitarios extraordinarios y evitar evitar la recurrencia de este tipo de observaciones y los documente a la Contraloría General del Estado de_x000a_Veracruz, para su análisis y validación, posteriormente se deberá enviar a la Secretaría de la Función Pública. De las acciones realizadas para atender estas recomendaciones, se deberá enviar a la Secretaría de la Función Pública, a través de la Contraloría General del Estado de Veracruz, el soporte documental que_x000a_muestre la atención de las mismas. La documentación que se presente ante la Contraloría General del Estado de Veracruz como propuesta de solventación, deberá estar relacionada por documento y número de hojas que la integran, debidamente certificadas por el servidor público facultado para ello."/>
    <s v="SOLVENTADA"/>
    <n v="10976571.99"/>
    <n v="0"/>
    <n v="10976571.99"/>
    <n v="0"/>
    <s v="OBRAS PUBLICAS Y DESARROLLO URBANO         TESORERIA"/>
    <s v="No aplica"/>
    <d v="2018-02-09T00:00:00"/>
    <s v="CGE/DGFFF/2979/10/2018"/>
    <d v="2018-11-23T00:00:00"/>
    <s v="CM/SRAyP/12/2411/2018"/>
    <s v="M.A. JESÚS SÁNCHEZ CARBALLO           DIRECTOR GENERAL DE FISCALIZACIÓN A FONDOS FEDERALES CONTRALORÍA GENERAL DEL ESTADO"/>
    <d v="2018-12-12T00:00:00"/>
    <d v="2018-12-12T00:00:00"/>
    <x v="1"/>
    <s v="INV/SRAyP/022/2018"/>
    <s v="No Solventada en la parte Correctiva y Solventada en la parte Preventiva. Siguen solicitando la modificación al convenio de los conceptos fuera de catálogo (extraordinarios) y en su caso el Inicio de las Investigaciones. Se dará inicio a las investigaciones. Pendiente contestar la notificación de día 23/11/2018. "/>
  </r>
  <r>
    <x v="1"/>
    <s v="VER/REGIONALESVERACRUZ/18"/>
    <d v="2018-05-03T00:00:00"/>
    <x v="5"/>
    <x v="2"/>
    <n v="4"/>
    <s v="Pagos improcedentes (No se evidencio la realizaron de conceptos incluidos en el análisis de indirectos). Con fecha del 4 .de agosto de 2017 el Gobierno del Estado de Veracruz y el H. Ayuntamiento de Veracruz suscribieron el Convenio de Coordinación para la transferencia, aplicación, destino, seguimiento, control, rendición de cuentas y transparencia en el ejercicio de los recursos federales con cargo al fondo de &quot;Programas Regionales-201T' mediante el cual se autorizaron recursos federales por $20'000,000.00 para el ejercicio presupuestal 2017. Del análisis realizado a la documentación entregada por el H. Ayuntamiento de Veracruz, de la obra &quot;Pavimentación con concreto hidráulico en la Calle Paseo de Lago tramo: Alicia Moreno a la Calle Raz y Guzmán de la col. Inf. Buenavista&quot; al amparo del contrato número DOP-LP-PROREG-061/17, formalizado el 13 de septiembre de 2017; adjudicado al C. Antonio de Jesús Pérez Parra, bajo el procedimiento de Licitación Pública, por un importe de $19'976,069.29 IVA incluido y un periodo de ejecución del 18 de septiembre al 28 de diciembre de 2017; al respecto y derivado del análisis del cálculo e integración de los costos indirectos que presentó la empresa en su concurso consideró algunos conceptos que se indican a continuación: Sin embargo, no se encontró evidencia documental que soporte que se hayan llevado a cabo esos conceptos en la ejecución de la obra por $94,500.00. Por lo anterior el H. Ayuntamiento de V~racruz incumplió lo señalado elJ los artículos 53 y 55 Ley de Obras Públicas y Servicios Relacionados con las Mismas; 132 y 211 , del Reglamento de la Ley de Obras Públicas y Servicios Relacionados con las Mismas, así como el artículo 310 del Reglamento de la Ley de Presupuesto y Responsabilidad Hacendaria."/>
    <x v="0"/>
    <s v="SI"/>
    <m/>
    <s v="No aplica "/>
    <x v="1"/>
    <m/>
    <s v="Se le .requiere al H. Ayuntamiento de Veracr\Jz la documentación justificativa y comprobatoria que demuestre que se hayan llevado a cabo los conceptos incluidos en los análisis de los indirectos en la obra objeto del 'contrato, de no hacerlo deberá realizar el reintegro a la Tesorería de la Federación por $94,500.00 más los intereses generados a partir de la fecha de la falta y hasta el momento de efectuarlo, debiendo presentar a la Contraloría General del Estado de Veracruz para su posterior envío a la Secretaría de la Función Pública. 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l, el inicio de lá etapa de investigación de las probables responsabilidades administrativas a que haya lugar, y si las conductas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é!, y Colaboración en Materia de Transparencia y Combate a la Corrupción&quot;. En concordancia con lo anterior, el Órgano Estatal de Control mantendrá informada a la Unidad de Operación Regional y Contraloría Social (UORCS), de la Secretaría de la Función Públig,a, respecto a la etapa de investigación e instauración, en su caso, de los procedimientos de responsabilidad administrativa y denuncias penales que sean presentadas a.nte las autoridades ministeriales competentes."/>
    <m/>
    <s v="El H. Ayuntamiento de Veracruz, deberá realizar las acciones pertinentes para que las áreas correspondientes verifiquen que los conceptos considerados por las empresas ganadoras en sus Indirectos sean ejecutados; y evitar 'Ia recurrencia de este tipo de observaciones y documente a la Secretaría de Contraloría del Estado de Hidalgo, para su análisis y validación, posteriormente se deberá enviar a la Secretaría de la Función Pública De las acciones real izadas para atender estas recomendaciones, se . deberá enviar a la Secretaría de la Función Pública, a través de la Contraloría General del Estado de Veracruz, el soporte documental que muestre la atención de las mismas. La documentación que se presente ante la Contraloría General del Estado de Veracruz como propuesta de solventación, deberá estar relacionada por documento y número de hojas que la integran, debidamente certificadas por el servidor público facultado para ello."/>
    <s v="SOLVENTADA"/>
    <n v="94500"/>
    <n v="0"/>
    <n v="94500"/>
    <n v="0"/>
    <s v="OBRAS PUBLICAS Y DESARROLLO URBANO         TESORERIA"/>
    <s v="No aplica"/>
    <d v="2018-02-09T00:00:00"/>
    <s v="CGE/DGFFF/2979/10/2018"/>
    <d v="2018-11-23T00:00:00"/>
    <s v="CM/SRAyP/12/2411/2018"/>
    <s v="M.A. JESÚS SÁNCHEZ CARBALLO           DIRECTOR GENERAL DE FISCALIZACIÓN A FONDOS FEDERALES CONTRALORÍA GENERAL DEL ESTADO"/>
    <d v="2018-12-12T00:00:00"/>
    <d v="2018-12-12T00:00:00"/>
    <x v="1"/>
    <s v="INV/SRAyP/022/2018"/>
    <s v="Se notifico el inicio de las Investigaciones con fecha 12/12/18. En espera de respuesta.No Solventada en la parte Correctiva y Solventada en la parte Preventiva. Siguen solicitando la documentación justificativa los conceptos incluidos en gastos indirectos (honorarios, mantenimiento y gastos de oficina) y en su caso el Inicio de las Investigaciones. Se dará inicio a las investigaciones. Pendiente contestar la notificación de día 23/11/2018."/>
  </r>
  <r>
    <x v="1"/>
    <s v="VER/REGIONALESVERACRUZ/18"/>
    <d v="2018-05-03T00:00:00"/>
    <x v="5"/>
    <x v="2"/>
    <n v="5"/>
    <s v="Incumplimiento en la elaboración, uso y requisitado de bitácoras de obras públicas y servicios relacionados con las mismas. (no se cumplió con el uso de la bitácora en el contrato de obra pública y servicios relacionados con las mismas) Con fecha del 4 de agosto de 2017, el Gobierno del Estado de Veracruz y el H. Ayuntamiento de Veracruz suscribieron el Convenio de Coordinación para la transferencia, aplicación, destino, seguimiento, control, rendición de cuentas y transparencia en el ejercicio de los recursos federales con cargo al fondo de &quot;Programas Regionales-2017&quot; en el cual se autorizaron recursos federales por $20'000,000.00 para el ejercicio presupuestal 2017. De la revisión efectuada a la documentación entregada por el H. Ayuntamiento de Veracruz, de la obra &quot;Pavimentación con concreto hidráulico en la Calle Paseo de Lago tramo: Alicia Moreno a la Calle Raz y Guzmán de la col. Inf. Buenavista&quot; al amparo del contrato número DOP-LPPROREG-061/17, formalizado el 13 de se'ptiembre de 2017; adjudicado al C. Antonio de Jesús Pérez Parra, bajo el procedimiento de Licitación Pública, por un importe de $19'976,069.29 IVA incluido y un periodo de ejecución del 18 de septiembre al 28 de diciembre de 2017. Se observó que el H. Ayuntamiento de Veracruz no instrumentó el uso y_x000a_aplicación correctamente del sistema remoto de comunicación electrónica (BEOP), incumpliendo lo establecido en los lineamientos para regular el uso del programa informático para la elaboración, control y seguimiento de la bitácora de obra pública por medios remotos de comunicación electrónica, publicado en el Diario Oficial de la Federación el 9 de septiembre de 2009, en donde se determinó que a partir del 8 de diciembre de 2009, es obligatorio el registro de notas de bitácora electrónica en las obras que se ejecuten con Recursos Federales; así como lo dispuesto en la cláusula Décima Primera, párrafo segundo. Lo anterior, obedece a que, duranté el periodo del 18 de septiembre de 2017 al 5 de diciembre de 2017, se llevó la Bitácora Convencional sin tener una autorización por parte de la Secretaría de la Función Pública, de acuerdo a lo establecido en el artículo 122, párrafo segundo del RLOPSRM. Por lo anterior infringe lo establecido en cláusula Décima Primera, párrafo segundo; del contrato; los artículos 46, párrafo último de la Ley de Obras Públicas y Servicios Relacionados con las Mismas y 122 de su Reglamento."/>
    <x v="0"/>
    <s v="SI"/>
    <m/>
    <s v="No aplica "/>
    <x v="1"/>
    <m/>
    <s v="En caso de que el Ente Auditado no presente la documentación e información para la solventación de la observación dentro del plazo de 45 días hábiles o bien, cuando habiéndola presentado, esta no atienda o, en su caso, no desvirtúe totalmente las conductas detectadas como irregulares, el Órgano Estatal de Control promoverá ante el Órgano de Control Municipal, el inicio de la etapa de investigación de las probables responsabilidades adminlistrativas a que haya lugar, y si las conductas irregulares se encuentran tipificadas como delitos, presentará además las denuncias penales ante las autoridades ministeriales competentes, de conformidad a lo establecido en el artículo 10 de la Ley General de Responsabilidades Administrativas, y ,en el marco de las cláusulas DÉCIMA TERCERA Y DÉCIMA SEXTA del Acuerdo de Coordinación celebrado por el Ejecutivo Federal y el Ejecutivo del Estado Libre y Soberano de Veracruz de Ignacio de la Llave, para la realización de un' programa denominado &quot;Fortalecimiento del Sistema Estatal de Control y Evaluación de la Gestión Pública, y Colaboración en Materia de_x000a_Transparencia y Combate a la Corrupción&quot;. En concordancia con lo anterior, el Órgano Estatal de Control mantendrá informada a la Unidad de Operación Regional y Contraloría Social_x000a_(UORCS), de la Secretaría de la Función Pública, respecto a la etapa de investigación e instauración, en su caso, de los procedimientos de responsabilidad administrativa y denuncias penales que sean presentadas ante las autoridades ministeriales competentes"/>
    <m/>
    <s v="El H. Ayuntamiento de Veracruz, deberá instrumentar acciones pertinentes para que en la ejecución de los contratos de obras públicas se instrumente la bitácora de obra pública por medios remotos de comunicación electrónica, a fin de evitar la recurrencia de este tipo de observaciones. De las acciones realizadas para atender estas recomendaciones, se deberá enviar a la Secretaría de la Función Pública, a través de la Contraloría General del Estado de Veracruz, el soporte documental que muestre la atención de las mismas. La documentación que se presente ante la Contralaría General del Estado de Veracruz como propuesta de solventación, deberá estar relacionada por documento y número de hojas que la integran, debidamente certificadas por el servidor público facultado para ello."/>
    <s v="SOLVENTADA"/>
    <s v="Sin Cuantificar"/>
    <s v="Sin Cuantificar"/>
    <s v="Sin Cuantificar"/>
    <n v="0"/>
    <s v="OBRAS PUBLICAS Y DESARROLLO URBANO         TESORERIA"/>
    <s v="No aplica"/>
    <d v="2018-02-09T00:00:00"/>
    <s v="CGE/DGFFF/2979/10/2018"/>
    <d v="2018-11-23T00:00:00"/>
    <s v="CM/SRAyP/12/2411/2018"/>
    <s v="M.A. JESÚS SÁNCHEZ CARBALLO           DIRECTOR GENERAL DE FISCALIZACIÓN A FONDOS FEDERALES CONTRALORÍA GENERAL DEL ESTADO"/>
    <d v="2018-12-12T00:00:00"/>
    <d v="2018-12-12T00:00:00"/>
    <x v="1"/>
    <s v="INV/SRAyP/022/2018"/>
    <s v="No Solventada en la parte Correctiva y Solventada en la parte Preventiva.  Siguen solicitando la autorización por parte de la SFP para la elaboración de la BEOP Convencional, porque la presentada de manera electrónica se encontraba desfasada y en su caso el Inicio de las Investigaciones. Pendiente contestar la notificación de día 23/11/2018."/>
  </r>
  <r>
    <x v="2"/>
    <s v="1470-DE-GF"/>
    <d v="2018-09-07T00:00:00"/>
    <x v="6"/>
    <x v="2"/>
    <n v="7"/>
    <s v="Con la revisión de registros contables, pólizas de egreso, estados de cuenta bancarios de una muestra de documentación justificativa y comprobatoria del Gobierno del Estado de Veracruz de Ignacio de la Llave y de los municipios de Xalapa, Veracruz sin embargo, un importe de 76,961.96 pesos no se proporcionó evidencia de dicha documentación justificativa y comprobatoria; adicionalmente se constató que la documentación está parcialmente cancelada con la leyenda de &quot;Operado&quot; y el nombre del Fondo."/>
    <x v="0"/>
    <s v="Si "/>
    <m/>
    <n v="2.2000000000000002"/>
    <x v="0"/>
    <m/>
    <s v="Solventada"/>
    <s v="SOLVENTADA"/>
    <s v="No Aplica "/>
    <m/>
    <s v="Sin Cuantificar"/>
    <s v="Sin Cuantificar"/>
    <s v="Sin Cuantificar"/>
    <n v="0"/>
    <s v="Tesorería "/>
    <s v="No aplica"/>
    <s v="No aplica"/>
    <s v="CGE/DGFFF/2189/09/2018"/>
    <d v="2018-09-07T00:00:00"/>
    <s v="CM/SFI/10/1832/2018"/>
    <s v="M.A. TAURINO CAAMAÑO QUITANO           DIRECTOR GENERAL DE FISCALIZACIÓN A FONDOS FEDERALES CONTRALORÍA GENERAL DEL ESTADO"/>
    <d v="2018-10-03T00:00:00"/>
    <d v="2018-10-08T00:00:00"/>
    <x v="1"/>
    <s v="INV/SRAyP/009/2018"/>
    <s v="Solventada"/>
  </r>
  <r>
    <x v="2"/>
    <s v="1470-DE-GF"/>
    <d v="2018-09-07T00:00:00"/>
    <x v="6"/>
    <x v="2"/>
    <n v="8"/>
    <s v="Con la revisión de los informes trimestrales de la muestra de auditoría sobre el ejercicio, destino y resultados del FORTAFIN 2017 del Gobierno del Estado de Veracruz de Ignacio de la Llave y de los municipios de Xalapa, Veracruz del cuarto trimestre; asimismo, dichos municipios que ejercieron proyectos de infraestructura, no acreditaron que se reportaron a la SHCP la información del contrato bajo el cual se realizaron los proyectos, y evidencias de su conclusión."/>
    <x v="0"/>
    <s v="Si "/>
    <m/>
    <n v="3.1"/>
    <x v="8"/>
    <m/>
    <s v="Solventada"/>
    <s v="SOLVENTADA"/>
    <s v="No Aplica "/>
    <m/>
    <s v="Sin Cuantificar"/>
    <s v="Sin Cuantificar"/>
    <s v="Sin Cuantificar"/>
    <n v="0"/>
    <s v="Tesorería y Obras Públicas "/>
    <s v="No aplica"/>
    <s v="No aplica"/>
    <s v="CGE/DGFFF/2189/09/2018"/>
    <d v="2018-09-07T00:00:00"/>
    <s v="CM/SFI/10/1832/2018"/>
    <s v="M.A. TAURINO CAAMAÑO QUITANO           DIRECTOR GENERAL DE FISCALIZACIÓN A FONDOS FEDERALES CONTRALORÍA GENERAL DEL ESTADO"/>
    <d v="2018-10-03T00:00:00"/>
    <d v="2018-09-19T00:00:00"/>
    <x v="1"/>
    <s v="INV/SRAyP/009/2018"/>
    <s v="Solventada"/>
  </r>
  <r>
    <x v="2"/>
    <s v="1470-DE-GF"/>
    <d v="2018-09-07T00:00:00"/>
    <x v="6"/>
    <x v="2"/>
    <n v="10"/>
    <s v="Con la revisión documentación, información y publicidad, se comprobó los municipios de Veracruz y Boca del Río incluyeron parcialmente la leyenda: &quot;Este programa es público, ajeno a cualquier partido político. Queda prohibido el uso para fines distintos a los establecidos en el programa&quot;, en la publicidad, documentación e información relativa de los recursos ejercidos con el FORTAFIN 2017."/>
    <x v="0"/>
    <s v="Si "/>
    <m/>
    <n v="3.3"/>
    <x v="8"/>
    <m/>
    <s v="Solventada"/>
    <s v="SOLVENTADA"/>
    <s v="No Aplica "/>
    <m/>
    <s v="Sin Cuantificar"/>
    <s v="Sin Cuantificar"/>
    <s v="Sin Cuantificar"/>
    <n v="0"/>
    <s v="Tesorería y Obras Públicas "/>
    <s v="DOPDU/370/09/2018"/>
    <d v="2018-09-17T00:00:00"/>
    <s v="CGE/DGFFF/2189/09/2018"/>
    <d v="2018-09-07T00:00:00"/>
    <s v="CM/SFI/10/1832/2018"/>
    <s v="M.A. TAURINO CAAMAÑO QUITANO           DIRECTOR GENERAL DE FISCALIZACIÓN A FONDOS FEDERALES CONTRALORÍA GENERAL DEL ESTADO"/>
    <d v="2018-10-03T00:00:00"/>
    <d v="2018-09-19T00:00:00"/>
    <x v="1"/>
    <s v="INV/SRAyP/009/2018"/>
    <s v="Solventada"/>
  </r>
  <r>
    <x v="2"/>
    <s v="1470-DE-GF"/>
    <d v="2018-09-07T00:00:00"/>
    <x v="6"/>
    <x v="2"/>
    <n v="12"/>
    <s v="Con la revisión de los registros contables, pólizas de egresos, estados de cuenta bancarios, convenios para el otorgamiento de subsidios y los convenios de coordinación para la transferencia quedando pendiente de reintegrar la cantidad de 8,780,195.23 de recursos comprometidos que no fueron pagados al 31 de marzo de 2018."/>
    <x v="0"/>
    <s v="Si "/>
    <m/>
    <n v="4.2"/>
    <x v="8"/>
    <s v="2017-D-30193-15-1470-06-001"/>
    <s v="No Solventada"/>
    <m/>
    <s v="No Aplica "/>
    <m/>
    <n v="8780195.2300000004"/>
    <n v="0"/>
    <n v="8780195.2300000004"/>
    <n v="0"/>
    <s v="Tesorería y Obras Públicas "/>
    <s v="No aplica"/>
    <s v="No aplica"/>
    <s v="OASF/1058/2018"/>
    <d v="2018-11-14T00:00:00"/>
    <s v="CM/SFI/10/1832/2018"/>
    <s v="M.A. TAURINO CAAMAÑO QUITANO           DIRECTOR GENERAL DE FISCALIZACIÓN A FONDOS FEDERALES CONTRALORÍA GENERAL DEL ESTADO"/>
    <d v="2018-10-03T00:00:00"/>
    <d v="2018-09-25T00:00:00"/>
    <x v="1"/>
    <s v="INV/SRAyP/009/2018"/>
    <s v="Pendiente la autorización del pago de la obra por parte de la SHCP; una vez notificado el pliego se cuenta con 30 días para presentar información de solventación y evitar el reintgro. Se vence el día 09/02/2018."/>
  </r>
  <r>
    <x v="2"/>
    <s v="1470-DE-GF"/>
    <d v="2018-09-07T00:00:00"/>
    <x v="6"/>
    <x v="2"/>
    <n v="14"/>
    <s v="Con la revisión de los registros contables, pólizas de egresos, estados de cuenta bancarios, se constató que al 31 de julio de 2018, los intereses transferidos por el Gobierno del Estado de Veracruz, quedando pendiente de reintegrar la cantidad 15, 189.55 pesos del municipio de Veracruz."/>
    <x v="0"/>
    <s v="Si "/>
    <m/>
    <n v="4.2"/>
    <x v="0"/>
    <m/>
    <s v="Solventada"/>
    <s v="SOLVENTADA"/>
    <s v="No Aplica "/>
    <m/>
    <n v="15189.55"/>
    <n v="15189.55"/>
    <n v="0"/>
    <n v="0"/>
    <s v="Tesorería "/>
    <s v="No aplica"/>
    <s v="No aplica"/>
    <s v="CGE/DGFFF/2189/09/2018"/>
    <d v="2018-09-07T00:00:00"/>
    <s v="CM/SFI/10/1832/2018"/>
    <s v="M.A. TAURINO CAAMAÑO QUITANO           DIRECTOR GENERAL DE FISCALIZACIÓN A FONDOS FEDERALES CONTRALORÍA GENERAL DEL ESTADO"/>
    <d v="2018-10-03T00:00:00"/>
    <s v="No Aplica"/>
    <x v="1"/>
    <s v="INV/SRAyP/009/2018"/>
    <s v="Solventada. Se realizo e reintegro de los rendimientos en fecha 21 de septiembre de 2018 por la cantidad de $20,900.00 (a la fecha del cierre de auditoría la cuenta bancaria aún contaba con saldo)."/>
  </r>
  <r>
    <x v="2"/>
    <s v="1470-DE-GF"/>
    <d v="2018-09-07T00:00:00"/>
    <x v="6"/>
    <x v="2"/>
    <n v="27"/>
    <s v="Con la revisión de los expedientes unitarios de las 58 obras ejecutadas con recursos del FORTAFIN 2017, se verificó que se les otorgaron a 53 obras anticipos, los cuales para 43 obras se acreditó que fueron amortizados en su totalidad; el municipio de Veracruz pagó la cantidad de 1,499, 169.06 pesos, correspondientes al anticipo de la obra con contrato número OOP-CH- FORTAFIN-E-2017-11317, los cuales no se acreditó su amortización, cabe mencionar que dicha obra no fue pagada al 31 de marzo de 2018."/>
    <x v="0"/>
    <s v="Si "/>
    <m/>
    <n v="7.4"/>
    <x v="8"/>
    <s v="2017-D-30193-15-1470-06-002"/>
    <s v="No Solventada"/>
    <m/>
    <s v="No Aplica "/>
    <m/>
    <n v="1499169.06"/>
    <n v="0"/>
    <n v="1499169.06"/>
    <n v="0"/>
    <s v="Tesorería y Obras Públicas "/>
    <s v="No aplica"/>
    <s v="No aplica"/>
    <s v="OASF/1058/2018"/>
    <d v="2018-11-14T00:00:00"/>
    <s v="CM/SFI/10/1832/2018"/>
    <s v="M.A. TAURINO CAAMAÑO QUITANO           DIRECTOR GENERAL DE FISCALIZACIÓN A FONDOS FEDERALES CONTRALORÍA GENERAL DEL ESTADO"/>
    <d v="2018-10-03T00:00:00"/>
    <s v="No Aplica"/>
    <x v="1"/>
    <s v="INV/SRAyP/009/2018"/>
    <s v="Pendiente la autorización del pago de la obra por parte de la SHCP; una vez notificado el pliego se cuenta con 30 días para presentar información de solventación y evitar el reintegro. Pendiente iniciar las investigaciones correspondientes. Se incluyo el inicio de las investigaciones en el expediente 009; pendiente informar a la ASF del inicio. Se vence el día 09/02/2018."/>
  </r>
  <r>
    <x v="3"/>
    <s v="N/A"/>
    <d v="2018-07-06T00:00:00"/>
    <x v="7"/>
    <x v="2"/>
    <n v="1"/>
    <s v="Se determino que los Decretos con Números 334 y 625, publicados en la Gaceta Oficial del Estado, Números Extraordinarios 326 y 056, de fechas 16 de agosto de 2017 y 07 de febrero de 2018, respectivamente, a través de los cuales, en el primero se autorizó al H. Ayuntamiento de Veracruz, Veracruz, a realizar el proceso competitivo para celebrar el Contrato para la realización de una Asociación Público Privada en la modalidad de Concesión para llevar a cabo el Proyecto Municipal de Eficiencia Energética y Modernización del Servicio de Alumbrado Público del Municipio de Veracruz, Veracruz; así como, en el segundo se rectificó el Artículo Primero del mencionado Decreto Número 334; en ambos casos, incumplen con lo dispuesto por los artículos 24 fracciones 1, 111 y V de la Ley de Disciplina Financiera de las Entidades Federativas y los Municipios; y 23 fracciones 1, 111 y V de la Ley Número 300 de Asociaciones Público-Privadas para el Estado de Veracruz de Ignacio de la Llave."/>
    <x v="0"/>
    <s v="SI"/>
    <m/>
    <s v="LM-193/2017/001"/>
    <x v="9"/>
    <m/>
    <s v="Solventada"/>
    <s v="SOLVENTADA"/>
    <s v="No aplica"/>
    <m/>
    <s v="Sin cuantificar "/>
    <s v="Sin cuantificar "/>
    <s v="Sin cuantificar "/>
    <n v="0"/>
    <s v="Tesorería y Subdirección de Adquisiciones"/>
    <s v="TMV/869/2018"/>
    <d v="2018-07-26T00:00:00"/>
    <s v="OFS/AELYD/2300/07/2018"/>
    <d v="2018-07-06T00:00:00"/>
    <s v="CM/SFI/071412/2018"/>
    <s v="C.P.C. Lorenzo Antonio Portila Vásquez Auditor General del ORFIS "/>
    <d v="2018-07-30T00:00:00"/>
    <d v="2018-07-30T00:00:00"/>
    <x v="2"/>
    <s v="No Aplica "/>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7-06T00:00:00"/>
    <x v="7"/>
    <x v="2"/>
    <n v="2"/>
    <s v="Se determinó que el proceso de Licitación Pública Nacional N° LPN/001/2017, realizado por el H.  Ayuntamiento de Veracruz, Veracruz, para la adjudicación del Contrato de Asociación Público-Privada en la modalidad de Concesión, relativo al &quot;Proyecto de Eficiencia Energética y Modernización del Servicio de Alimbrado Público en el municipio de Veracruz, Veracruz, se desarrolló sin contar con las autorizaciones presupuestarias correspondientes, exigibles conforme a lo establecido  por el artículo 36 de la Ley de Asociaciones Público-Privadas para el Estado de Veracruz de Ignacio de la Llave, en relación con lo dispuesto por el artículo 23 fracción I de la misma Ley y 24 fracción I de la ley de Disciplina Financiera para las Entidades Federativas y los Municipios."/>
    <x v="0"/>
    <s v="SI"/>
    <m/>
    <s v="LM-193/2017/002"/>
    <x v="9"/>
    <m/>
    <s v="Solventada"/>
    <s v="SOLVENTADA"/>
    <s v="No aplica"/>
    <m/>
    <s v="Sin cuantificar "/>
    <s v="Sin cuantificar "/>
    <s v="Sin cuantificar "/>
    <n v="0"/>
    <s v="Tesorería y Subdirección de Adquisiciones"/>
    <s v="TMV/869/2018"/>
    <d v="2018-07-26T00:00:00"/>
    <s v="OFS/AELYD/2300/07/2018"/>
    <d v="2018-07-06T00:00:00"/>
    <s v="CM/SFI/071412/2018"/>
    <s v="C.P.C. Lorenzo Antonio Portila Vásquez Auditor General del ORFIS "/>
    <d v="2018-07-30T00:00:00"/>
    <d v="2018-07-30T00:00:00"/>
    <x v="2"/>
    <s v="No Aplica "/>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7-06T00:00:00"/>
    <x v="7"/>
    <x v="2"/>
    <n v="3"/>
    <s v="Se determinó que el proceso de Licitación Pública Nacional N° LPN/001/2017, realizado por el H. Ayuntamiento de Veracruz, Veracruz, para la adjudicación del contrato de Asociación Público Privado en la modalidad de Concesión, relativo al &quot;Proyecto de Eficiencia Enérgetica y Modernización del Servicio de Alumbrado Público en el Municipio de Veracruz, no se apegó a los principios de legalidad y transparencia, establecidos por los artículos 35 y 54 de la Ley de Asociaciones Público-Privadas para el Estado de Veracruz de Ignacio de la Llave y el artículo 26 de la Ley de Disciplina Financiera para las entidades Federativas y los Municipios Estado de Veracruz de Ignacio de la Llave y Entidades Federativas y los Municipios. "/>
    <x v="0"/>
    <s v="SI"/>
    <m/>
    <s v="LM-193/2017/003"/>
    <x v="9"/>
    <m/>
    <s v="Solventada"/>
    <s v="SOLVENTADA"/>
    <s v="No aplica"/>
    <m/>
    <s v="Sin cuantificar "/>
    <s v="Sin cuantificar "/>
    <s v="Sin cuantificar "/>
    <n v="0"/>
    <s v="Tesorería y Subdirección de Adquisiciones"/>
    <s v="TMV/869/2018"/>
    <d v="2018-07-26T00:00:00"/>
    <s v="OFS/AELYD/2300/07/2018"/>
    <d v="2018-07-06T00:00:00"/>
    <s v="CM/SFI/071412/2018"/>
    <s v="C.P.C. Lorenzo Antonio Portila Vásquez Auditor General del ORFIS "/>
    <d v="2018-07-30T00:00:00"/>
    <d v="2018-07-30T00:00:00"/>
    <x v="2"/>
    <s v="No Aplica "/>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7-06T00:00:00"/>
    <x v="7"/>
    <x v="2"/>
    <n v="4"/>
    <s v="Se determinó que el proceso de análisis y evaluación del proyecto de Asociación Público-Privada &quot; de Eficiencia Energética y Modernización del Servicio de Alumbrado Público en el Municipio de Veracruz, _x000a_Veracruz&quot;, incumplió con lo dispuesto por el artículo 16 de la Ley de Asociaciones Público-Privadas para el Estado de Veracruz de Ignacio de la Llave, al carecer del documento relativo al Contrato celebrado entre el H. Ayuntamiento de Veracruz, Veracruz y la empresa denominada &quot;Ingeniería en Construcción y Soluciones Ambientales S.A. de C. V.&quot;, en su carácter de Tercero Especializado para dictaminar la viabilidad Técnica, Económica, Financiera y Social del proyecto mencionado."/>
    <x v="0"/>
    <s v="SI"/>
    <m/>
    <s v="LM-193/2017/004"/>
    <x v="9"/>
    <m/>
    <s v="Solventada"/>
    <s v="SOLVENTADA"/>
    <s v="No aplica"/>
    <m/>
    <s v="Sin cuantificar "/>
    <s v="Sin cuantificar "/>
    <s v="Sin cuantificar "/>
    <n v="0"/>
    <s v="Tesorería y Subdirección de Adquisiciones"/>
    <s v="TMV/869/2018"/>
    <d v="2018-07-26T00:00:00"/>
    <s v="OFS/AELYD/2300/07/2018"/>
    <d v="2018-07-06T00:00:00"/>
    <s v="CM/SFI/071412/2018"/>
    <s v="C.P.C. Lorenzo Antonio Portila Vásquez Auditor General del ORFIS "/>
    <d v="2018-07-30T00:00:00"/>
    <d v="2018-07-30T00:00:00"/>
    <x v="2"/>
    <s v="No Aplica "/>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7-06T00:00:00"/>
    <x v="7"/>
    <x v="2"/>
    <n v="5"/>
    <s v="Se determinó que el Dictamen de Suficiencia Presupuestal de fecha 16 de marzo de 2017, emitido por el entonces Titular de la Tesorería Municipal, del H. Ayuntamiento de Veracruz, Veracruz, carece de la fundamentación exigida para todo acto administrativo de acuerdo con lo dispuesto por el artículo 7 fracción II del Código de Procedimientos Administrativos de Veracruz de Ignacio de la Llave  que permita acreditar el cumplimiento de las disposiciones aplicables de la Ley de Asociaciones Público-Privadas para el Estado de Veracruz de Ignacio de la Llave respecto de los requisitos para la aceptación de la Propuesta no solicitada de un Proyecto de Asociación Público-Privada, presentada por la empresa identificada como &quot;IMAN, S.A. de C.V.&quot;."/>
    <x v="0"/>
    <s v="SI"/>
    <m/>
    <s v="LM-193/2017/005"/>
    <x v="9"/>
    <m/>
    <s v="Solventada"/>
    <s v="SOLVENTADA"/>
    <s v="No aplica"/>
    <m/>
    <s v="Sin cuantificar "/>
    <s v="Sin cuantificar "/>
    <s v="Sin cuantificar "/>
    <n v="0"/>
    <s v="Tesorería y Subdirección de Adquisiciones"/>
    <s v="TMV/869/2018"/>
    <d v="2018-07-26T00:00:00"/>
    <s v="OFS/AELYD/2300/07/2018"/>
    <d v="2018-07-06T00:00:00"/>
    <s v="CM/SFI/071412/2018"/>
    <s v="C.P.C. Lorenzo Antonio Portila Vásquez Auditor General del ORFIS "/>
    <d v="2018-07-30T00:00:00"/>
    <d v="2018-07-30T00:00:00"/>
    <x v="2"/>
    <s v="No Aplica "/>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7-06T00:00:00"/>
    <x v="7"/>
    <x v="2"/>
    <n v="6"/>
    <s v="Se determinó que el Consorcio conformado por las empresas IMAN, S.A. de C.V., WARDENCLYFFE ENERGY, S.A. de C.V. y RCC Edificaciones, S.A. de C.V., durante el proceso de Licitación Pública Nacional N° LPN/001/2017, realizado por el H. Ayuntamiento de Veracruz, Veracruz, para la adjudicación  del Contrato de Asociación Público-Privada en la modalidad de Concesión, relativo al &quot;Proyecto de Eficiencia Energética y Modernización del Servicio de Alumbrado Público en el Municipio de Veracruz, Veracruz, incumplió con los requisitos establecidos en las &quot;BASES DE LICITACIÓN PÚBLICA NACIONAL N° LPN/001/2017...&quot; identificadas  bajo los puntos marcados con los numerales &quot;4. PROPUESTAS CONJUNTAS&quot;, &quot;9 CONTENIDO DE LA PROPUESTA&quot;, &quot;9.1. DOCUMENTACIÓN LEGAL Y DISTINTA A LA SOLICITADA EN LA PROPUESTA TÉCNICA Y ECONÓMICA&quot;, incisos c) y e) de este último, de conformidad con lo dispuesto por el artículo 40  fraccion II, inciso c) y e) de la ley de Asociaciones Publico-Privadas para el Estado de Veracruz de Ignacio de la Llave."/>
    <x v="0"/>
    <s v="SI"/>
    <m/>
    <s v="LM-193/2017/006"/>
    <x v="9"/>
    <m/>
    <s v="Solventada"/>
    <s v="SOLVENTADA"/>
    <s v="No aplica"/>
    <m/>
    <s v="Sin cuantificar "/>
    <s v="Sin cuantificar "/>
    <s v="Sin cuantificar "/>
    <n v="0"/>
    <s v="Tesorería y Subdirección de Adquisiciones"/>
    <s v="TMV/869/2018"/>
    <d v="2018-07-26T00:00:00"/>
    <s v="OFS/AELYD/2300/07/2018"/>
    <d v="2018-07-06T00:00:00"/>
    <s v="CM/SFI/071412/2018"/>
    <s v="C.P.C. Lorenzo Antonio Portila Vásquez Auditor General del ORFIS "/>
    <d v="2018-07-30T00:00:00"/>
    <d v="2018-07-30T00:00:00"/>
    <x v="2"/>
    <s v="No Aplica "/>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7-06T00:00:00"/>
    <x v="7"/>
    <x v="2"/>
    <n v="7"/>
    <s v="Se determinó que las modificaciones realizadas al Contrato de Asociación Público-Privada y al Fideicomiso de Administración y Medio de Pago, por parte del Cabildo del H. Ayuntamiento de Veracruz, Veracruz para la realización del &quot;Proyecto de Eficiencia Energética y Modernización del servicio de Alumbrado Público en el Municipio de Veracruz, Veracruz&quot;, incumplen con lo dispuesto en los artículos33 fracción XVI, inciso f) de la Constitución Política del Estado de Veracruz de Ignacio de la Llave Público-Privadas para el Estado de Veracruz de Ignacio de la Llave; 35 fracciones XXIII y XXXVI, y 96 de la Ley Orgánica del Municipio Libre."/>
    <x v="0"/>
    <s v="SI"/>
    <m/>
    <s v="LM-193/2017/007"/>
    <x v="9"/>
    <m/>
    <s v="Solventada"/>
    <s v="SOLVENTADA"/>
    <s v="No aplica"/>
    <m/>
    <s v="Sin cuantificar "/>
    <s v="Sin cuantificar "/>
    <s v="Sin cuantificar "/>
    <n v="0"/>
    <s v="Tesorería y Subdirección de Adquisiciones"/>
    <s v="TMV/869/2018"/>
    <d v="2018-07-26T00:00:00"/>
    <s v="OFS/AELYD/2300/07/2018"/>
    <d v="2018-07-06T00:00:00"/>
    <s v="CM/SFI/071412/2018"/>
    <s v="C.P.C. Lorenzo Antonio Portila Vásquez Auditor General del ORFIS "/>
    <d v="2018-07-30T00:00:00"/>
    <d v="2018-07-30T00:00:00"/>
    <x v="2"/>
    <s v="No Aplica "/>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7-06T00:00:00"/>
    <x v="7"/>
    <x v="2"/>
    <n v="8"/>
    <s v="Se determinó que no se ha cumplido con la debida inscripción del Contrato de Asociación Público-Privada de fecha 29 de septiembre de 2017, suscrito entre el H. Ayuntamiento de Veracruz, Veracruz y el consorcio denominado &quot;Wardenc/yffe Veracruz Puerto, Sociedad Anónima Promotora de Inversión de Capital Variable&quot;; así como, tampoco del Fideicomiso de Administración y Medio de Pago CIB/2920, celebrado entre el H. Ayuntamiento de Veracruz, Veracruz, en su carácter de Fideicomitente, &quot;Wardenclyffe Veracruz Puerto, Sociedad Anónima Promotora de Inversión de Capital Variable&quot; en su carácter de Fideicomisario, y &quot;Cibanco Sociedad Anónima, Institución de Banca Múltiple&quot;, como Fiduciario, en el Registro Público Único de la Secretaría de Hacienda y Crédito Público, ni en el Registro de Deuda Pública Estatal de la Secretaría de Finanzas y Planeación del Estado de Veracruz de Ignacio de la Llave, incumpliéndose con lo dispuesto por los artículos 49 de la Ley de Disciplina Financiera de las Entidades Federativas y los Municipios; 19 segundo párrafo y 60 de la Ley de Asociaciones Público-Privadas para el Estado de ruz de Ignacio de la Llave y 323 fracción X, 339, 340 y 341 del Código Financiero para el Estado de Veracruz de Ignacio de la Llave. "/>
    <x v="0"/>
    <s v="SI"/>
    <m/>
    <s v="LM-193/2017/008"/>
    <x v="9"/>
    <m/>
    <s v="Solventada"/>
    <s v="SOLVENTADA"/>
    <s v="No aplica"/>
    <m/>
    <s v="Sin cuantificar "/>
    <s v="Sin cuantificar "/>
    <s v="Sin cuantificar "/>
    <n v="0"/>
    <s v="Tesorería y Subdirección de Adquisiciones"/>
    <s v="TMV/869/2018"/>
    <d v="2018-07-26T00:00:00"/>
    <s v="OFS/AELYD/2300/07/2018"/>
    <d v="2018-07-06T00:00:00"/>
    <s v="CM/SFI/071412/2018"/>
    <s v="C.P.C. Lorenzo Antonio Portila Vásquez Auditor General del ORFIS "/>
    <d v="2018-07-30T00:00:00"/>
    <d v="2018-07-30T00:00:00"/>
    <x v="2"/>
    <s v="No Aplica "/>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10-02T00:00:00"/>
    <x v="7"/>
    <x v="2"/>
    <n v="1"/>
    <s v="Se exhorta al H. Ayuntamiento de Veracruz, Veracruz, a que se apegue a las disposiciones de la Ley de Disciplina Financiera de las Entidades Federativas y los Municipios; la Ley Número 300 de Asociaciones Público-Privadas para el Estado de Veracruz de Ignacio de la Llave, el Código Financiero para el Estado de Veracruz de Ignacio de la Llave, la Ley Orgánica del Municipio Libre y demás normativa aplicable en la materia; en los procedimientos de contratación que realice tratándose de Asociaciones Público Privadas, a fin de asegurar que se lleven a cabo en apego a los principios de legalidad y transparencia; así como, para garantizar al Ente Municipal el menor costo financiero, bajo un esquema competitivo, que le ofrezca las mejores condiciones de mercado."/>
    <x v="1"/>
    <m/>
    <s v="No "/>
    <s v="Recomendación de Legalidad"/>
    <x v="10"/>
    <m/>
    <s v="Solventada"/>
    <s v="SOLVENTADA"/>
    <s v="No aplica"/>
    <m/>
    <s v="Sin cuantificar "/>
    <s v="Sin cuantificar "/>
    <s v="Sin cuantificar "/>
    <n v="0"/>
    <s v="Tesorería y Subdirección de Adquisiciones"/>
    <m/>
    <m/>
    <m/>
    <m/>
    <m/>
    <m/>
    <m/>
    <m/>
    <x v="2"/>
    <s v="No Aplica "/>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7-19T00:00:00"/>
    <x v="8"/>
    <x v="2"/>
    <s v="DE-193/2017/001"/>
    <s v="Los financiamientos y/u Obligaciones que se indican, no fueron registradas contablemente, incumpliendo con lo establecido en los artículos 58 de la Ley de Disciplina Financiera de las Entidades Federativas y los Municipios; 2, 35 y 45 de la Ley General de Contabilidad Gubernamental y ; 354, 359 y 360 del Código Hacendario para el Municipio de Veracruz, Estado de Veracruz de Ignacio de la Llave."/>
    <x v="0"/>
    <s v="SI"/>
    <m/>
    <m/>
    <x v="0"/>
    <m/>
    <s v="Solventada"/>
    <s v="SOLVENTADA"/>
    <s v="No aplica"/>
    <m/>
    <n v="0"/>
    <n v="0"/>
    <n v="0"/>
    <n v="0"/>
    <s v="TESORERIA"/>
    <s v="TMV/0980/2018"/>
    <d v="2018-08-15T00:00:00"/>
    <s v="OFS/ST/2438/07/2018 "/>
    <d v="2018-07-19T00:00:00"/>
    <s v="CM/SFI/08/1522/2018"/>
    <s v="C.P.C. LORENZO ANTONIO PORTILLA VÁSQUEZ                                                      AUDITOR  GENERAL DEL ÓRGANO DE FISCALIZACIÓN SUPERIOR DEL ESTADO DE VERACRUZ"/>
    <d v="2018-08-16T00:00:00"/>
    <d v="2018-08-16T00:00:00"/>
    <x v="2"/>
    <m/>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7-19T00:00:00"/>
    <x v="8"/>
    <x v="2"/>
    <s v="DE-193/2017/002"/>
    <s v="Los Financiamientos y/u Obligaciones, que se indican, así como su correspondiente pago de  intereses, no fueron registrados contablemente en las cuentas correspondientes, incumpliendo con lo establecido en los artículos 58 de la Ley de Disciplina Financiera de las Entidades Federativas y los Municipios; 37 de la Ley General de Contabilidad Gubernamental y, 356, 361, 362 y 43 fracción  del Código Hacendario para el Municipio de Veracruz, Estado de Veracruz de Ignacio de la Llave."/>
    <x v="0"/>
    <s v="SI"/>
    <m/>
    <m/>
    <x v="0"/>
    <m/>
    <s v="No Solventada"/>
    <m/>
    <s v="No aplica"/>
    <m/>
    <n v="0"/>
    <n v="0"/>
    <n v="0"/>
    <n v="0"/>
    <s v="TESORERIA"/>
    <s v="TMV/0980/2018"/>
    <d v="2018-08-15T00:00:00"/>
    <s v="OFS/ST/2981/11/2018 "/>
    <d v="2018-07-19T00:00:00"/>
    <s v="CM/SRAyP/12/2351/2018"/>
    <s v="C.P.C. LORENZO ANTONIO PORTILLA VÁSQUEZ                                                      AUDITOR  GENERAL DEL ÓRGANO DE FISCALIZACIÓN SUPERIOR DEL ESTADO DE VERACRUZ"/>
    <d v="2018-12-04T00:00:00"/>
    <d v="2018-12-12T00:00:00"/>
    <x v="1"/>
    <s v="INV/SRAyP/021/2018"/>
    <s v="Se notifico al ORFIS el inicio de la investigación de las observaciones no  Solventadas, en fecha 12/12/18. En cuanto se tenga la resolución de la misma, se deberá remitir al ORFIS. "/>
  </r>
  <r>
    <x v="3"/>
    <s v="N/A"/>
    <d v="2018-07-19T00:00:00"/>
    <x v="8"/>
    <x v="2"/>
    <s v="DE-193/2017/003"/>
    <s v="Las cifras registradas en el pagado del Estado Analítico del Ejercicio del Presupuesto de Egresos Clasificación por objeto del Gasto (COG) correspondiente a la Deuda Pública; no corresponde a las cifras reportadas por SEFIPLAN, en sus oficios de participaciones, aportaciones y/o bursatilización; incumpliendo con lo establecido en los artículos 58 de la Ley de Disciplina Financiera de las Entidades Federativas y los Municipios; 37 y 44 de la Ley General de Contabilidad Gubernamental y, 354 y 362 del Código Hacendario para el Municipio de Veracruz, Estado de Veracruz de Ignacio de la Llave."/>
    <x v="0"/>
    <s v="SI"/>
    <m/>
    <m/>
    <x v="0"/>
    <m/>
    <s v="No Solventada"/>
    <m/>
    <s v="No aplica"/>
    <m/>
    <n v="0"/>
    <n v="0"/>
    <n v="0"/>
    <n v="0"/>
    <s v="TESORERIA"/>
    <s v="TMV/0980/2018"/>
    <d v="2018-08-15T00:00:00"/>
    <s v="OFS/ST/2981/11/2018 "/>
    <d v="2018-11-12T00:00:00"/>
    <s v="CM/SRAyP/12/2351/2018"/>
    <s v="C.P.C. LORENZO ANTONIO PORTILLA VÁSQUEZ                                                      AUDITOR  GENERAL DEL ÓRGANO DE FISCALIZACIÓN SUPERIOR DEL ESTADO DE VERACRUZ"/>
    <d v="2018-12-04T00:00:00"/>
    <d v="2018-12-12T00:00:00"/>
    <x v="1"/>
    <s v="INV/SRAyP/021/2018"/>
    <s v="Se notifico al ORFIS el inicio de la investigación de las observaciones no  Solventadas, en fecha 12/12/18. En cuanto se tenga la resolución de la misma, se deberá remitir al ORFIS. "/>
  </r>
  <r>
    <x v="3"/>
    <s v="N/A"/>
    <d v="2018-07-19T00:00:00"/>
    <x v="8"/>
    <x v="2"/>
    <s v="DE-193/2017/004"/>
    <s v="No existe evidencia de que el Ente Público haya proporcionado de manera oportuna la información o documentación a la Secretaría de Hacienda y Crédito Público (SHCP); para que ésta realizara la evaluación de acuerdo a su nivel de endeudamiento y por lo tanto se informó la falta de medición en el Sistema de Alertas; incumpliendo con lo establecido en los artículos 43.de la ley de Disciplina Financiera de las Entidades Federativas y los Municipios y 30 y 31 del Reglamento del Sistema de Alertas."/>
    <x v="0"/>
    <s v="SI"/>
    <m/>
    <m/>
    <x v="0"/>
    <m/>
    <s v="Solventada"/>
    <s v="SOLVENTADA"/>
    <s v="No aplica"/>
    <m/>
    <n v="0"/>
    <n v="0"/>
    <n v="0"/>
    <n v="0"/>
    <s v="TESORERIA"/>
    <s v="TMV/0980/2018"/>
    <d v="2018-08-15T00:00:00"/>
    <s v="OFS/ST/2438/07/2018 "/>
    <d v="2018-07-19T00:00:00"/>
    <s v="CM/SFI/08/1522/2018"/>
    <s v="C.P.C. LORENZO ANTONIO PORTILLA VÁSQUEZ                                                      AUDITOR  GENERAL DEL ÓRGANO DE FISCALIZACIÓN SUPERIOR DEL ESTADO DE VERACRUZ"/>
    <d v="2018-08-16T00:00:00"/>
    <d v="2018-08-16T00:00:00"/>
    <x v="2"/>
    <m/>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7-19T00:00:00"/>
    <x v="8"/>
    <x v="2"/>
    <s v="DE-193/2017/005"/>
    <s v="No existe evidencia que el Ente Público, tenga publicados en su página oficial de internet los instrumentos jurídicos de los Financiamientos y/u Obligaciones contratados, incumpliendo con lo establecido en los artículos 25 de la Ley de Disciplina Financiera de las Entidades Federativas y los Municipios, 15 fracción XXVII de la Ley de Transparencia y Acceso a la Información Pública para el Estado de Veracruz de Ignacio De la Llave y 19 de la Ley de Asociaciones Público-Privadas para el Estado de Veracruz de Ignacio de la Llave."/>
    <x v="0"/>
    <s v="SI"/>
    <m/>
    <m/>
    <x v="0"/>
    <m/>
    <s v="No Solventada"/>
    <m/>
    <s v="No aplica"/>
    <m/>
    <n v="0"/>
    <n v="0"/>
    <n v="0"/>
    <n v="0"/>
    <s v="TESORERIA"/>
    <s v="TMV/0980/2018"/>
    <d v="2018-08-15T00:00:00"/>
    <s v="OFS/ST/2981/11/2018 "/>
    <d v="2018-11-12T00:00:00"/>
    <s v="CM/SRAyP/12/2351/2018"/>
    <s v="C.P.C. LORENZO ANTONIO PORTILLA VÁSQUEZ                                                      AUDITOR  GENERAL DEL ÓRGANO DE FISCALIZACIÓN SUPERIOR DEL ESTADO DE VERACRUZ"/>
    <d v="2018-12-04T00:00:00"/>
    <d v="2018-12-12T00:00:00"/>
    <x v="1"/>
    <s v="INV/SRAyP/021/2018"/>
    <s v="Se notifico al ORFIS el inicio de la investigación de las observaciones no  Solventadas, en fecha 12/12/18. En cuanto se tenga la resolución de la misma, se deberá remitir al ORFIS. "/>
  </r>
  <r>
    <x v="3"/>
    <s v="N/A"/>
    <d v="2018-07-19T00:00:00"/>
    <x v="8"/>
    <x v="2"/>
    <s v="DE-193/2017/006"/>
    <s v="No existe evidencia que el Ente Público, tenga publicado el expediente técnico que demuestra la viabilidad del proyecto de la Asociación Público-Privada, incumpliendo con lo establecido en el artículo 18 de la Ley de Asociaciones Público-Privadas para el Estado de Veracruz de Ignacio de la Llave.  Contrato de Asociación Público Privada: Proyecto de eficiencia energética y   modernización del servicio de alumbrado público en el municipio de Veracruz, Ver.)  Fecha de contratación 29/09/2017, Fecha de vencimiento 30/05/2033, Monto contratado$621,862,178.00"/>
    <x v="0"/>
    <s v="SI"/>
    <m/>
    <m/>
    <x v="0"/>
    <m/>
    <s v="No Solventada"/>
    <m/>
    <s v="No aplica"/>
    <m/>
    <n v="0"/>
    <n v="0"/>
    <n v="0"/>
    <n v="0"/>
    <s v="TESORERIA Y DIRECCION DE ADMINISTRACIÓN"/>
    <s v="TMV/0980/2018"/>
    <d v="2018-08-15T00:00:00"/>
    <s v="OFS/ST/2981/11/2018 "/>
    <d v="2018-11-12T00:00:00"/>
    <s v="CM/SRAyP/12/2351/2018"/>
    <s v="C.P.C. LORENZO ANTONIO PORTILLA VÁSQUEZ                                                      AUDITOR  GENERAL DEL ÓRGANO DE FISCALIZACIÓN SUPERIOR DEL ESTADO DE VERACRUZ"/>
    <d v="2018-12-04T00:00:00"/>
    <d v="2018-12-12T00:00:00"/>
    <x v="1"/>
    <s v="INV/SRAyP/021/2018"/>
    <s v="Se notifico al ORFIS el inicio de la investigación de las observaciones no  Solventadas, en fecha 12/12/18. En cuanto se tenga la resolución de la misma, se deberá remitir al ORFIS. "/>
  </r>
  <r>
    <x v="3"/>
    <s v="N/A"/>
    <d v="2018-07-19T00:00:00"/>
    <x v="8"/>
    <x v="2"/>
    <s v="DE-193/2017/007"/>
    <s v="Los contratos y convenios modificatorios con los que se formalizan las operaciones de adquisiciones de Financiamientos y/u Obligaciones que se indican, no se encuentran firmados por el Secretario y Tesorero Municipal, incumpliendo con lo establecido en el artículo.415 del Código Hacendario para el Municipio de Veracruz, Estado de Veracruz de Ignacio de la Llave. Contrato de Asociación Público Privada: Proyecto de eficiencia energética y   modernización del servicio de alumbrado público en el municipio de Veracruz, Ver.)  Fecha de contratación 29/09/2017, Fecha de vencimiento 30/05/2033, Monto contratado $621,862,178.00_x000a_"/>
    <x v="0"/>
    <s v="SI"/>
    <m/>
    <m/>
    <x v="0"/>
    <m/>
    <s v="No Solventada"/>
    <m/>
    <s v="No aplica"/>
    <m/>
    <n v="0"/>
    <n v="0"/>
    <n v="0"/>
    <n v="0"/>
    <s v="TESORERIA Y DIRECCION DE ADMINISTRACIÓN"/>
    <s v="TMV/0980/2018"/>
    <d v="2018-08-15T00:00:00"/>
    <s v="OFS/ST/2981/11/2018 "/>
    <d v="2018-11-12T00:00:00"/>
    <s v="CM/SRAyP/12/2351/2018"/>
    <s v="C.P.C. LORENZO ANTONIO PORTILLA VÁSQUEZ                                                      AUDITOR  GENERAL DEL ÓRGANO DE FISCALIZACIÓN SUPERIOR DEL ESTADO DE VERACRUZ"/>
    <d v="2018-12-04T00:00:00"/>
    <d v="2018-12-12T00:00:00"/>
    <x v="1"/>
    <s v="INV/SRAyP/021/2018"/>
    <s v="Se notifico al ORFIS el inicio de la investigación de las observaciones no  Solventadas, en fecha 12/12/18. En cuanto se tenga la resolución de la misma, se deberá remitir al ORFIS. "/>
  </r>
  <r>
    <x v="3"/>
    <s v="N/A"/>
    <d v="2018-07-19T00:00:00"/>
    <x v="8"/>
    <x v="2"/>
    <s v="DE-193/2017/008"/>
    <s v="El Ente Fiscalizable no presentó la información de la Asociación Público Privada incumpliendo con lo establecido en el artículo 13 fracciones II y III de la Ley Número 364 de Fiscalización Superior y Rendición de Cuentas del Estado de Veracruz de Ignacio de la Llave .                                                                                                                                                                 a) Fianza de Garantía de Cumplimiento._x000a_b) Póliza de seguro de cobertura contra daños a terceros en su persona o bienes._x000a_e) Oficios de prórroga en caso de haber retrasado la instalación de las luminarias._x000a_d) Acta de Entrega Recepción de la instalación de los equipos._x000a_e) Opinión técnica emitida por la Comisión Nacional para el Uso Eficiente de la Energía con el objeto de  garantizar la viabilidad técnica del proyecto a través del cumplimiento de las normas oficiales mexicanas y normas mexicanas de seguridad y eficiencia energética aplicables."/>
    <x v="0"/>
    <s v="SI"/>
    <m/>
    <m/>
    <x v="0"/>
    <m/>
    <s v="No Solventada"/>
    <m/>
    <s v="No aplica"/>
    <m/>
    <n v="0"/>
    <n v="0"/>
    <n v="0"/>
    <n v="0"/>
    <s v="TESORERIA Y DIRECCION DE ADMINISTRACIÓN"/>
    <s v="TMV/0980/2018"/>
    <d v="2018-08-15T00:00:00"/>
    <s v="OFS/ST/2981/11/2018 "/>
    <d v="2018-11-12T00:00:00"/>
    <s v="CM/SRAyP/12/2351/2018"/>
    <s v="C.P.C. LORENZO ANTONIO PORTILLA VÁSQUEZ                                                      AUDITOR  GENERAL DEL ÓRGANO DE FISCALIZACIÓN SUPERIOR DEL ESTADO DE VERACRUZ"/>
    <d v="2018-12-04T00:00:00"/>
    <d v="2018-12-12T00:00:00"/>
    <x v="1"/>
    <s v="INV/SRAyP/021/2018"/>
    <s v="Se notifico al ORFIS el inicio de la investigación de las observaciones no  Solventadas, en fecha 12/12/18. En cuanto se tenga la resolución de la misma, se deberá remitir al ORFIS. "/>
  </r>
  <r>
    <x v="3"/>
    <s v="N/A"/>
    <d v="2018-01-22T00:00:00"/>
    <x v="9"/>
    <x v="2"/>
    <s v="FM-193/2017/001"/>
    <s v="Los estados financieros que presentó el Ente Fiscalizable, al cierre del ejercicio, reflejan saldos provenientes de ejercicios anteriores en la cuenta Derechos a Recibir Efectivo o Equivalentes por el monto señalado, sin presentar constancia de la recuperación y/o depuración; incumpliendo los servidores públicos con lo dispuesto por los artículos 42, 43, 70 fracción I y 85 fracciones IV y V de la Ley General de Contabilidad Gubernamental y; 359 fracción IV, 367 y 387 fracción 111 del Código Hacendario para el Municipio de Veracruz, Estado deVeracruz de Ignacio de la Llave."/>
    <x v="0"/>
    <s v="SI"/>
    <m/>
    <m/>
    <x v="0"/>
    <m/>
    <s v="No Solventada "/>
    <m/>
    <s v="No aplica"/>
    <m/>
    <n v="0"/>
    <n v="0"/>
    <n v="0"/>
    <n v="0"/>
    <s v="Tesorería y Direccion de Contabiidad"/>
    <s v="TMV/0891/2018"/>
    <d v="2018-07-30T00:00:00"/>
    <s v="OFS/ST/2981/11/2018 "/>
    <d v="2018-11-12T00:00:00"/>
    <s v="CM/SRAyP/12/2351/2018"/>
    <s v="C.P.C. LORENZO ANTONIO PORTILLA VÁSQUEZ AUDITOR GENERAL DEL ÓRGANO DE FISCALIZACIÓN SUPERIOR"/>
    <d v="2018-12-04T00:00:00"/>
    <d v="2018-12-12T00:00:00"/>
    <x v="1"/>
    <s v="INV/SRAyP/021/2018"/>
    <s v="Se notifico al ORFIS el inicio de la investigación de las observaciones no  Solventadas, en fecha 12/12/18. En cuanto se tenga la resolución de la misma, se deberá remitir al ORFIS. "/>
  </r>
  <r>
    <x v="3"/>
    <s v="N/A"/>
    <d v="2018-01-22T00:00:00"/>
    <x v="9"/>
    <x v="2"/>
    <s v="FM-193/2017/002"/>
    <s v="El Entero del impuesto sobre erogaciones por remuneraciones al trabajo personal y del ISR por: sueldos y salarios, asimilables a salarios, honorarios profesionales y arrendamiento del ejercicio 2017 se realizó de manera extemporánea, lo que originó el pago de accesorios como multas, actualizaciones y recargos por un monto de $168,174.36, incumpliendo los servidores  públicos con lo dispuesto por los artículos 96 de la Ley del lmpuesto sobre la Renta ; 40 y 40-A, 81 y 82 del Código Fiscal de la Federación; 98, 99, 100, 101, 102, 103 y 104 del Codigo Financiero para el Estado de Veracruz de Ignacio de la Llave."/>
    <x v="0"/>
    <s v="SI"/>
    <m/>
    <m/>
    <x v="0"/>
    <m/>
    <s v="Solventada"/>
    <s v="SOLVENTADA"/>
    <s v="No aplica"/>
    <m/>
    <n v="168174.36"/>
    <n v="168174.36"/>
    <n v="0"/>
    <n v="0"/>
    <s v="Tesorería y Dirección de Contabilidad Gubernamental"/>
    <s v="TMV/0891/2018"/>
    <d v="2018-07-30T00:00:00"/>
    <s v="OFS/ST/2339/07/2018"/>
    <d v="2018-07-06T00:00:00"/>
    <s v="CM/SFI/08/1481/2018"/>
    <s v="C.P.C. LORENZO ANTONIO PORTILLA VÁSQUEZ AUDITOR GENERAL DEL ÓRGANO DE FISCALIZACIÓN SUPERIOR"/>
    <d v="2018-07-31T00:00:00"/>
    <d v="2018-07-31T00:00:00"/>
    <x v="2"/>
    <m/>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1-22T00:00:00"/>
    <x v="9"/>
    <x v="2"/>
    <s v="FM-193/2017/003"/>
    <s v="No depositó al ORFIS el 5 al millar que se retuvo a los contratistas por $83,871.40 del Fondo de Recursos Fiscales, por lo que deberá hacerloa la cuenta de cheques número CEP 126793 de Banorte, referencia 0019713 a nombre del ORFIS; Incumpliendo con lo dispuesto por el artículo 12 de la Ley 584 de Fiscalización Superior y Rendición de Cuentas para el Estado de Veracruz"/>
    <x v="0"/>
    <s v="SI"/>
    <m/>
    <m/>
    <x v="0"/>
    <m/>
    <s v="Solventada"/>
    <s v="SOLVENTADA"/>
    <s v="No aplica"/>
    <m/>
    <n v="83871.399999999994"/>
    <n v="83871.399999999994"/>
    <n v="0"/>
    <n v="0"/>
    <s v="Tesorería "/>
    <s v="TMV/0891/2018"/>
    <d v="2018-07-30T00:00:00"/>
    <s v="OFS/ST/2339/07/2018"/>
    <d v="2018-07-06T00:00:00"/>
    <s v="CM/SFI/08/1481/2018"/>
    <s v="C.P.C. LORENZO ANTONIO PORTILLA VÁSQUEZ AUDITOR GENERAL DEL ÓRGANO DE FISCALIZACIÓN SUPERIOR"/>
    <d v="2018-07-31T00:00:00"/>
    <d v="2018-07-31T00:00:00"/>
    <x v="2"/>
    <m/>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1-22T00:00:00"/>
    <x v="9"/>
    <x v="2"/>
    <s v="FM-193/2017/004"/>
    <s v="Con base al análisis del ejercicio del Presupuesto, el Estado Analítico de Ingresos, en el momento contable del Devengo, muestra ingresos por $2, 109,918,730.00 y en el Estado Analítico del Ejercicio del Presupuesto de Egresos, en el momento contable del Devengo, muestra ingresos por $1,979,318,802.00; lo que resulta en un remanente por $130,599,928 .00, sin embargo, el Estado de Actividades al cierre del ejercicio muestra un ahorro de $84,194,187.40; incumpliendo con lo dispuesto por los articulas 134 primer párrafo de la Constitución Política de los Estados Unidos Mexicanos; 2 y 61 fracción II incisos a), b) y e) de la Ley General de Contabilidad Gubernamental; 6 y 324 de Código Hacendario para el Municipio de Veracruz."/>
    <x v="0"/>
    <s v="SI"/>
    <m/>
    <m/>
    <x v="0"/>
    <m/>
    <s v="Solventada"/>
    <s v="SOLVENTADA"/>
    <s v="No aplica"/>
    <m/>
    <n v="84194187.400000006"/>
    <n v="84194187.400000006"/>
    <n v="0"/>
    <n v="0"/>
    <s v="Tesorería y Dirección de Contabilidad Gubernamental"/>
    <s v="TMV/0891/2018"/>
    <d v="2018-07-30T00:00:00"/>
    <s v="OFS/ST/2339/07/2018"/>
    <d v="2018-07-06T00:00:00"/>
    <s v="CM/SFI/08/1481/2018"/>
    <s v="C.P.C. LORENZO ANTONIO PORTILLA VÁSQUEZ AUDITOR GENERAL DEL ÓRGANO DE FISCALIZACIÓN SUPERIOR"/>
    <d v="2018-07-31T00:00:00"/>
    <d v="2018-07-31T00:00:00"/>
    <x v="2"/>
    <m/>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1-22T00:00:00"/>
    <x v="9"/>
    <x v="2"/>
    <s v="FM-193/2017/005"/>
    <s v="Según información proporcionada mediante compulsa por el Instituto de Pensiones del Estado, el Ente Fiscalizable presenta un saldo  pendiente de enterar al 31 de diciembre de 2017 por concepto de cuotas por $4,323,166.59, además no ha remitido a dicho instituto nómina del mes de diciembre de 2017; incumpliendo con lo dispuesto por los artículos 42, 43 y 70 fracción I de la Ley General de Contabilidad Gubernamental; 16, 17, 18 y 20 de la Ley de Pensiones del Estado de Veracruz y 90 del Código Hacendario para el Municipio de Veracruz, Estado de Veracruz de Ignacio de la Llave."/>
    <x v="0"/>
    <s v="SI"/>
    <m/>
    <m/>
    <x v="0"/>
    <m/>
    <s v="Solventada"/>
    <s v="SOLVENTADA"/>
    <s v="No aplica"/>
    <m/>
    <n v="4323166.59"/>
    <n v="4323166.59"/>
    <n v="0"/>
    <n v="0"/>
    <s v="Tesorería y Dirección de Administración"/>
    <s v="TMV/0891/2018"/>
    <d v="2018-07-30T00:00:00"/>
    <s v="OFS/ST/2339/07/2018"/>
    <d v="2018-07-06T00:00:00"/>
    <s v="CM/SFI/08/1481/2018"/>
    <s v="C.P.C. LORENZO ANTONIO PORTILLA VÁSQUEZ AUDITOR GENERAL DEL ÓRGANO DE FISCALIZACIÓN SUPERIOR"/>
    <d v="2018-07-31T00:00:00"/>
    <d v="2018-07-31T00:00:00"/>
    <x v="2"/>
    <m/>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1-22T00:00:00"/>
    <x v="9"/>
    <x v="2"/>
    <s v="FM-193/2017/006"/>
    <s v="El Ente Fiscalizable no proporcionó la documentación e información que abajo se señala, la cual le fue requerida durante el Procedimiento de Fiscalización Superior; incumpliendo los servidores públicos con lo dispuesto por los artículos 42, 43 y 70 fracción I de la Ley General de Contabilidad Gubernamental; 50 y 51 de la Ley Número 364 de Fiscalización Superior y  rendición de Cuentas del Estado Veracruz de Ignacio  de la Llave y 357 fracción II del Código Hacendario para el Municipio de Veracruz:                   a) Cierre de obras al 31 de diciembre de 2017, Recursos Fiscales."/>
    <x v="0"/>
    <s v="SI"/>
    <m/>
    <m/>
    <x v="0"/>
    <m/>
    <s v="Solventada"/>
    <s v="SOLVENTADA"/>
    <s v="No aplica"/>
    <m/>
    <s v="SIN CUANTIFICAR"/>
    <s v="Sin Cuantificar"/>
    <s v="Sin Cuantificar"/>
    <n v="0"/>
    <s v="DIRECCIÓN DE OBRAS PÚBLICAS"/>
    <s v="TMV/0891/2018"/>
    <d v="2018-07-30T00:00:00"/>
    <s v="OFS/ST/2339/07/2018"/>
    <d v="2018-07-06T00:00:00"/>
    <s v="CM/SFI/08/1481/2018"/>
    <s v="C.P.C. LORENZO ANTONIO PORTILLA VÁSQUEZ AUDITOR GENERAL DEL ÓRGANO DE FISCALIZACIÓN SUPERIOR"/>
    <d v="2018-07-31T00:00:00"/>
    <d v="2018-07-31T00:00:00"/>
    <x v="2"/>
    <m/>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1-22T00:00:00"/>
    <x v="9"/>
    <x v="2"/>
    <s v="FM-193/2017/007"/>
    <s v="Existe un saldo de Cuentas por Pagar al 31/12/17 por $12,982,959.31,  correspondiente a ejercicios  anteriores, que no ha sido liquidado o depurado; incumpliendo con lo dispuesto porlos artículos 42,43 y 70 fracción I de la Ley General de Contabilidad Gubernamental y, 318, 357, 359 fracción IV, 360, 365 y 367 del Código Hacendario para el Municipio de Veracruz, Estado de  Veracruz de Ignacio de la Llave."/>
    <x v="0"/>
    <s v="SI"/>
    <m/>
    <m/>
    <x v="0"/>
    <m/>
    <s v="No Solventada "/>
    <m/>
    <s v="No aplica"/>
    <m/>
    <n v="0"/>
    <n v="0"/>
    <n v="0"/>
    <n v="0"/>
    <s v="Tesorería y Dirección de Contabilidad Gubernamental"/>
    <s v="TMV/0891/2018"/>
    <d v="2018-07-30T00:00:00"/>
    <s v="OFS/ST/2981/11/2018 "/>
    <d v="2018-11-12T00:00:00"/>
    <s v="CM/SRAyP/12/2351/2018"/>
    <s v="C.P.C. LORENZO ANTONIO PORTILLA VÁSQUEZ AUDITOR GENERAL DEL ÓRGANO DE FISCALIZACIÓN SUPERIOR"/>
    <d v="2018-12-04T00:00:00"/>
    <d v="2018-12-12T00:00:00"/>
    <x v="1"/>
    <s v="INV/SRAyP/021/2018"/>
    <s v="Se notifico al ORFIS el inicio de la investigación de las observaciones no  Solventadas, en fecha 12/12/18. En cuanto se tenga la resolución de la misma, se deberá remitir al ORFIS. "/>
  </r>
  <r>
    <x v="3"/>
    <s v="N/A"/>
    <d v="2018-01-22T00:00:00"/>
    <x v="9"/>
    <x v="2"/>
    <s v="FM-193/2017/008"/>
    <s v="Existen saldos por concepto de pasivos al  31 de Diciembre de 2017, registrados durante el ejercicio 2017 por un monto de $178,417,884.47, de los cuales el Ente Fiscalizable no cuenta a dicha fecha, con disponibilidad para su liquidación; incumpliendo los servidores públicos con lo dispuesto por los artículos 42, 43 y 70 Fraccion I de la Ley General de Contabilidad Gubernamental y, 270 fracción I, 317 y 380 del Código Hacendario para el Municipio de Veracruz, Estado de Veracruz de Ignacio de la Llave."/>
    <x v="0"/>
    <s v="SI"/>
    <m/>
    <m/>
    <x v="0"/>
    <m/>
    <s v="No Solventada "/>
    <m/>
    <s v="No aplica"/>
    <m/>
    <n v="0"/>
    <n v="0"/>
    <n v="0"/>
    <n v="0"/>
    <s v="Tesorería y Dirección de Contabilidad Gubernamental"/>
    <s v="TMV/0891/2018"/>
    <d v="2018-07-30T00:00:00"/>
    <s v="OFS/ST/2981/11/2018 "/>
    <d v="2018-11-12T00:00:00"/>
    <s v="CM/SRAyP/12/2351/2018"/>
    <s v="C.P.C. LORENZO ANTONIO PORTILLA VÁSQUEZ AUDITOR GENERAL DEL ÓRGANO DE FISCALIZACIÓN SUPERIOR"/>
    <d v="2018-12-04T00:00:00"/>
    <d v="2018-12-12T00:00:00"/>
    <x v="1"/>
    <s v="INV/SRAyP/021/2018"/>
    <s v="Se notifico al ORFIS el inicio de la investigación de las observaciones no  Solventadas, en fecha 12/12/18. En cuanto se tenga la resolución de la misma, se deberá remitir al ORFIS. "/>
  </r>
  <r>
    <x v="3"/>
    <s v="N/A"/>
    <d v="2018-01-22T00:00:00"/>
    <x v="9"/>
    <x v="2"/>
    <s v="FM-193/2017/009"/>
    <s v="El Ente Fiscalizable de las obras contratadas, no depositó el 5 al millar que se retuvo a los contratistas por $307,170.91, del Programa Mejoramiento Urbano, por lo que deberán hacerlo ante la Entidad que corresponda de acuerdo al Convenio celebrado y Reglas de Operación correspondientes, incumpliendo lo dispuesto por el artículo 191 de la Ley Federal de Derechos."/>
    <x v="0"/>
    <s v="SI"/>
    <m/>
    <m/>
    <x v="0"/>
    <m/>
    <s v="Solventada"/>
    <s v="SOLVENTADA"/>
    <s v="No aplica"/>
    <m/>
    <n v="307170.90999999997"/>
    <n v="307170.90999999997"/>
    <n v="0"/>
    <n v="0"/>
    <s v="Tesorería"/>
    <s v="TMV/0891/2018"/>
    <d v="2018-07-30T00:00:00"/>
    <s v="OFS/ST/2339/07/2018"/>
    <d v="2018-07-06T00:00:00"/>
    <s v="CM/SFI/08/1481/2018"/>
    <s v="C.P.C. LORENZO ANTONIO PORTILLA VÁSQUEZ AUDITOR GENERAL DEL ÓRGANO DE FISCALIZACIÓN SUPERIOR"/>
    <d v="2018-07-31T00:00:00"/>
    <d v="2018-07-31T00:00:00"/>
    <x v="2"/>
    <m/>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1-22T00:00:00"/>
    <x v="9"/>
    <x v="2"/>
    <s v="FM-193/2017/010"/>
    <s v="El Ente Fiscalizable de las obras contratadas, no depositó el 5 al millar que se retuvo a los contratistas por $20,598.80, del  Fondo SEMARNAT por lo que deberán hacerlo ante la Entidad que corresponda de acuerdo al Convenio celebrado y Reglas de Operación correspondientes; incumpliendo lo dispuesto por el artículo 191 de la Ley Federal de Derechos."/>
    <x v="0"/>
    <s v="SI"/>
    <m/>
    <m/>
    <x v="0"/>
    <m/>
    <s v="Solventada"/>
    <s v="SOLVENTADA"/>
    <s v="No aplica"/>
    <m/>
    <n v="20598.8"/>
    <n v="20598.8"/>
    <n v="0"/>
    <n v="0"/>
    <s v="Tesorería"/>
    <s v="TMV/0891/2018"/>
    <d v="2018-07-30T00:00:00"/>
    <s v="OFS/ST/2339/07/2018"/>
    <d v="2018-07-06T00:00:00"/>
    <s v="CM/SFI/08/1481/2018"/>
    <s v="C.P.C. LORENZO ANTONIO PORTILLA VÁSQUEZ AUDITOR GENERAL DEL ÓRGANO DE FISCALIZACIÓN SUPERIOR"/>
    <d v="2018-07-31T00:00:00"/>
    <d v="2018-07-31T00:00:00"/>
    <x v="2"/>
    <m/>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1-22T00:00:00"/>
    <x v="9"/>
    <x v="2"/>
    <s v="FM-193/2017/011"/>
    <s v="El Ente Fiscalizable de las obras contratadas, no depositó al ORFIS el 5 al millar que se retuvo a los contratistas por $442,271.41, por lo que deberán hacerlo a la cuenta de cheques número CEP 126793 de Banorte, referencia 0019713, a nombre del Órgano de Fiscalización Superior del Estado; incumpliendo los servidores públicos con lo dispuesto por el ticulo 12 de la Ley Número 584 de Fiscalización Superior y Rendición de Cuentas para el Estado de Veracruz de Ignacio de la Llave."/>
    <x v="0"/>
    <s v="SI"/>
    <m/>
    <m/>
    <x v="0"/>
    <m/>
    <s v="Solventada"/>
    <s v="SOLVENTADA"/>
    <s v="No aplica"/>
    <m/>
    <n v="442271.41"/>
    <n v="442271.41"/>
    <n v="0"/>
    <n v="0"/>
    <s v="Tesorería"/>
    <s v="TMV/0891/2018"/>
    <d v="2018-07-30T00:00:00"/>
    <s v="OFS/ST/2339/07/2018"/>
    <d v="2018-07-06T00:00:00"/>
    <s v="CM/SFI/08/1481/2018"/>
    <s v="C.P.C. LORENZO ANTONIO PORTILLA VÁSQUEZ AUDITOR GENERAL DEL ÓRGANO DE FISCALIZACIÓN SUPERIOR"/>
    <d v="2018-07-31T00:00:00"/>
    <d v="2018-07-31T00:00:00"/>
    <x v="2"/>
    <m/>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1-22T00:00:00"/>
    <x v="9"/>
    <x v="2"/>
    <s v="FM-193/2017/012"/>
    <s v="Los estados financieros que presentó el Ente Fiscalizable al 31 de diciembre de 2017, muestran un saldo por concepto de Derechos a Recibir Efectivo o Equivalentes de ejercicios anteriores, derivado de ministraciones pendientes de depositar al Ente, sin presentar constancia de su recuperación, como abajo se detalla; incumpliendo los servidores públicos con lo dispuesto por los artículos 42, 43 y 74 Fracción I de la Ley General de Contabilidad Gubernamental; 25, 33 y 49 de la Ley de Coordinación Fiscal, 86 de la Ley del Impuesto Sobre la Renta y, 359 fracción IV y 367 del Código Hacendario para el Municipio de Veracruz,_x000a_Estado de Veracruz de Ignacio de la Llave.:   Cuenta 1.1.2.2.04    Concepto Aportaciones     Monto $ 33,081,616.00"/>
    <x v="0"/>
    <s v="SI"/>
    <m/>
    <m/>
    <x v="0"/>
    <m/>
    <s v="Solventada"/>
    <s v="SOLVENTADA"/>
    <s v="No aplica"/>
    <m/>
    <n v="33081616"/>
    <n v="33081616"/>
    <n v="0"/>
    <n v="0"/>
    <s v="Tesorería y Dirección de Contabilidad Gubernamental"/>
    <s v="TMV/0891/2018"/>
    <d v="2018-07-30T00:00:00"/>
    <s v="OFS/ST/2339/07/2018"/>
    <d v="2018-07-06T00:00:00"/>
    <s v="CM/SFI/08/1481/2018"/>
    <s v="C.P.C. LORENZO ANTONIO PORTILLA VÁSQUEZ AUDITOR GENERAL DEL ÓRGANO DE FISCALIZACIÓN SUPERIOR"/>
    <d v="2018-07-31T00:00:00"/>
    <d v="2018-07-31T00:00:00"/>
    <x v="2"/>
    <m/>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1-22T00:00:00"/>
    <x v="9"/>
    <x v="2"/>
    <s v="FM-193/2017/013"/>
    <s v="Existen saldos por concepto de pasivos al 31 de Diciembre 2017, registrados durante el ejercicio por un monto de $1,627,814.91, como a continuación se relacionan, de los cuales el Ente Fiscalizable no cuenta a dicha fecha, con disponibilidad para su liquidacion, incumpliendo los servidores públicos con lo dispuesto por los artículos 42, 43 y 70 fracción I de la Ley General de Contabilidad Gubernamental y, 270 fracción I, 317 y 380 del Código Hacendario para el Municipio de Veracruz, Estado de Veracruz de Ignacio de la Llave.   CUENTA  2.1.1 .3  Contratistas por obras publicas por pagar a corto plazo $1,434,349.46     y     2.1.1.9 Otras cuentas por pagar a corto plazo por  $ 193,465.45_x000a_"/>
    <x v="0"/>
    <s v="SI"/>
    <m/>
    <m/>
    <x v="0"/>
    <m/>
    <s v="Solventada"/>
    <s v="SOLVENTADA"/>
    <s v="No aplica"/>
    <m/>
    <n v="1627814.91"/>
    <n v="1627814.91"/>
    <n v="0"/>
    <n v="0"/>
    <s v="Tesorería y Dirección de Contabilidad Gubernamental"/>
    <s v="TMV/0891/2018"/>
    <d v="2018-07-30T00:00:00"/>
    <s v="OFS/ST/2339/07/2018"/>
    <d v="2018-07-06T00:00:00"/>
    <s v="CM/SFI/08/1481/2018"/>
    <s v="C.P.C. LORENZO ANTONIO PORTILLA VÁSQUEZ AUDITOR GENERAL DEL ÓRGANO DE FISCALIZACIÓN SUPERIOR"/>
    <d v="2018-07-31T00:00:00"/>
    <d v="2018-07-31T00:00:00"/>
    <x v="2"/>
    <m/>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10-02T00:00:00"/>
    <x v="9"/>
    <x v="2"/>
    <s v="RM-193/2017/001"/>
    <s v="Conciliar con la Secretaría de Finanzas y Planeación los Fondos y Programas Federales, que fueron autorizados en ejercicios anteriores y por los que se celebraron Convenios y que al cierre del ejercicio 2017, no han sido ministrados y/o fueron depositados de manera parcial; a fin de que la información financiera que genere el Ente Fiscalizable, refleje su situación real a una fecha determinada, apoyándose para su registro, en los criterios generales para el tratamiento de los momentos contables de los ingresos devengado y recaudado emitidos por el CONAC."/>
    <x v="1"/>
    <m/>
    <s v="No "/>
    <m/>
    <x v="0"/>
    <m/>
    <s v="Atendida"/>
    <m/>
    <s v="No aplica"/>
    <m/>
    <s v="Sin cuantificar "/>
    <s v="Sin cuantificar "/>
    <s v="Sin cuantificar "/>
    <n v="0"/>
    <s v="Tesorería "/>
    <m/>
    <m/>
    <s v="OFS/ST/2981/11/2018 "/>
    <d v="2018-11-12T00:00:00"/>
    <s v="CM/SFI/12/2368/2018"/>
    <s v="C.P.C. LORENZO ANTONIO PORTILLA VÁSQUEZ AUDITOR GENERAL DEL ÓRGANO DE FISCALIZACIÓN SUPERIOR"/>
    <d v="2018-12-07T00:00:00"/>
    <d v="2018-12-12T00:00:00"/>
    <x v="4"/>
    <s v="No Aplica "/>
    <s v="Se notifico al ORFIS el seguimiento a las Recomendaciones notificadas, en fecha 12/12/18. "/>
  </r>
  <r>
    <x v="3"/>
    <s v="N/A"/>
    <d v="2018-10-02T00:00:00"/>
    <x v="9"/>
    <x v="2"/>
    <s v="RM-193/2017/002"/>
    <s v="Llevar a cabo un análisis de las cuentas de balance pendientes de recuperar, comprobar y/o depurar, esto con el fin de que los estados financieros reflejen importes que muestren la situación real del Ente Fiscalizable al cierre del ejercicio."/>
    <x v="1"/>
    <m/>
    <s v="No "/>
    <m/>
    <x v="0"/>
    <m/>
    <s v="Atendida"/>
    <m/>
    <s v="No aplica"/>
    <m/>
    <s v="Sin cuantificar "/>
    <s v="Sin cuantificar "/>
    <s v="Sin cuantificar "/>
    <n v="0"/>
    <s v="Tesorería "/>
    <m/>
    <m/>
    <s v="OFS/ST/2981/11/2018 "/>
    <d v="2018-11-12T00:00:00"/>
    <s v="CM/SFI/12/2368/2018"/>
    <s v="C.P.C. LORENZO ANTONIO PORTILLA VÁSQUEZ AUDITOR GENERAL DEL ÓRGANO DE FISCALIZACIÓN SUPERIOR"/>
    <d v="2018-12-07T00:00:00"/>
    <d v="2018-12-12T00:00:00"/>
    <x v="4"/>
    <s v="No Aplica "/>
    <s v="Se notifico al ORFIS el seguimiento a las Recomendaciones notificadas, en fecha 12/12/18. "/>
  </r>
  <r>
    <x v="3"/>
    <s v="N/A"/>
    <d v="2018-10-02T00:00:00"/>
    <x v="9"/>
    <x v="2"/>
    <s v="RM-193/2017/003"/>
    <s v="Los estados financieros que integran la Cuenta Púbica del ejercicio, deben presentar cifras consistentes y conciliadas, a fin de que puedan ser comparables y permitan la toma de decisiones oportunas y, reflejen la situación real del Ente al cierre del ejercicio."/>
    <x v="1"/>
    <m/>
    <s v="No "/>
    <m/>
    <x v="0"/>
    <m/>
    <s v="Atendida"/>
    <m/>
    <s v="No aplica"/>
    <m/>
    <s v="Sin cuantificar "/>
    <s v="Sin cuantificar "/>
    <s v="Sin cuantificar "/>
    <n v="0"/>
    <s v="Tesorería "/>
    <m/>
    <m/>
    <s v="OFS/ST/2981/11/2018 "/>
    <d v="2018-11-12T00:00:00"/>
    <s v="CM/SFI/12/2368/2018"/>
    <s v="C.P.C. LORENZO ANTONIO PORTILLA VÁSQUEZ AUDITOR GENERAL DEL ÓRGANO DE FISCALIZACIÓN SUPERIOR"/>
    <d v="2018-12-07T00:00:00"/>
    <d v="2018-12-12T00:00:00"/>
    <x v="4"/>
    <s v="No Aplica "/>
    <s v="Se notifico al ORFIS el seguimiento a las Recomendaciones notificadas, en fecha 12/12/18. "/>
  </r>
  <r>
    <x v="3"/>
    <s v="N/A"/>
    <d v="2018-10-02T00:00:00"/>
    <x v="9"/>
    <x v="2"/>
    <s v="RM-193/2017/004"/>
    <s v="Enterar de manera oportuna a la instancia que corresponda, las retenciones del 1, 2 y 5 al millar realizadas en obras bajo la modalidad de contrato, atendiendo para ello a las Reglas de Operación o Convenios celebrados, de conformidad al origen del Fondo o Programa."/>
    <x v="1"/>
    <m/>
    <s v="No "/>
    <m/>
    <x v="0"/>
    <m/>
    <s v="Atendida"/>
    <m/>
    <s v="No aplica"/>
    <m/>
    <s v="Sin cuantificar "/>
    <s v="Sin cuantificar "/>
    <s v="Sin cuantificar "/>
    <n v="0"/>
    <s v="Tesorería "/>
    <m/>
    <m/>
    <s v="OFS/ST/2981/11/2018 "/>
    <d v="2018-11-12T00:00:00"/>
    <s v="CM/SFI/12/2368/2018"/>
    <s v="C.P.C. LORENZO ANTONIO PORTILLA VÁSQUEZ AUDITOR GENERAL DEL ÓRGANO DE FISCALIZACIÓN SUPERIOR"/>
    <d v="2018-12-07T00:00:00"/>
    <d v="2018-12-12T00:00:00"/>
    <x v="4"/>
    <s v="No Aplica "/>
    <s v="Se notifico al ORFIS el seguimiento a las Recomendaciones notificadas, en fecha 12/12/18. "/>
  </r>
  <r>
    <x v="3"/>
    <s v="N/A"/>
    <d v="2018-01-22T00:00:00"/>
    <x v="10"/>
    <x v="2"/>
    <s v="TM-193/2017/001"/>
    <s v="Por carecer de acreditación de la propiedad del predio, factibilidad, validación del proyecto, permiso de perforación y título de concesión para el aprovechamiento de aguas.,emitidos por la CONAGUA, se determinó un MONTO OBSERVADO de $3,453,191.34 incluyendo el IVA, por OTROS INCUMPLIMIENTOS DE LA NORMATIVA EN MATERIA DE OBRA PÚBLICA Y SERVICIOS RELACIONADOS CON LA MISMA."/>
    <x v="0"/>
    <s v="SI"/>
    <m/>
    <m/>
    <x v="1"/>
    <m/>
    <s v="Solventada"/>
    <s v="SOLVENTADA"/>
    <s v="No aplica"/>
    <m/>
    <n v="3453191.34"/>
    <n v="3453191.34"/>
    <n v="0"/>
    <n v="0"/>
    <s v="Obras Públicas "/>
    <s v="Preguntar a Victor "/>
    <s v="Preguntar a Victor "/>
    <s v="OFS/ST/2339/07/2018"/>
    <d v="2018-07-06T00:00:00"/>
    <s v="CM/SFI/08/1609/2018"/>
    <s v="C.P.C. LORENZO ANTONIO PORTILLA VÁSQUEZ AUDITOR GENERAL DEL ÓRGANO DE FISCALIZACIÓN SUPERIOR"/>
    <d v="2018-07-31T00:00:00"/>
    <d v="2018-07-31T00:00:00"/>
    <x v="2"/>
    <s v="No Aplica "/>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1-22T00:00:00"/>
    <x v="10"/>
    <x v="2"/>
    <s v="TM-193/2017/002"/>
    <s v="Por costos elevados y volúmenes pagados no ejecutados, se determinó realizar el reintegro a la cuenta bancaria del fondo debido a que la obra se encuentra finiquitada, por un MONTO OBSERVADO de $116,776.09 incluyendo el I.V.A., por PAGOS EN EXCESO."/>
    <x v="0"/>
    <s v="SI"/>
    <m/>
    <m/>
    <x v="1"/>
    <m/>
    <s v="Solventada"/>
    <s v="SOLVENTADA"/>
    <s v="No aplica"/>
    <m/>
    <n v="116776.09"/>
    <n v="116776.09"/>
    <n v="0"/>
    <n v="0"/>
    <s v="Obras Públicas "/>
    <s v="Preguntar a Victor "/>
    <s v="Preguntar a Victor "/>
    <s v="OFS/ST/2339/07/2018"/>
    <d v="2018-07-06T00:00:00"/>
    <s v="CM/SFI/08/1609/2018"/>
    <s v="C.P.C. LORENZO ANTONIO PORTILLA VÁSQUEZ AUDITOR GENERAL DEL ÓRGANO DE FISCALIZACIÓN SUPERIOR"/>
    <d v="2018-07-31T00:00:00"/>
    <d v="2018-07-31T00:00:00"/>
    <x v="2"/>
    <s v="No Aplica "/>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1-22T00:00:00"/>
    <x v="10"/>
    <x v="2"/>
    <s v="TM-193/2017/003"/>
    <s v="Por costos elevados, se deberá realizar el reintegro a la cuenta bancaria del fondo_x000a_debido a que la obra se encuentra finiquitada, por un MONTO OBSERVADO de $80,656.93, incluyendo el I.V.A., por PAGOS EN EXCESO."/>
    <x v="0"/>
    <s v="SI"/>
    <m/>
    <m/>
    <x v="1"/>
    <m/>
    <s v="Solventada"/>
    <s v="SOLVENTADA"/>
    <s v="No aplica"/>
    <m/>
    <n v="80656.929999999993"/>
    <n v="80656.929999999993"/>
    <n v="0"/>
    <n v="0"/>
    <s v="Obras Públicas "/>
    <s v="Preguntar a Victor "/>
    <s v="Preguntar a Victor "/>
    <s v="OFS/ST/2339/07/2018"/>
    <d v="2018-07-06T00:00:00"/>
    <s v="CM/SFI/08/1609/2018"/>
    <s v="C.P.C. LORENZO ANTONIO PORTILLA VÁSQUEZ AUDITOR GENERAL DEL ÓRGANO DE FISCALIZACIÓN SUPERIOR"/>
    <d v="2018-07-31T00:00:00"/>
    <d v="2018-07-31T00:00:00"/>
    <x v="2"/>
    <s v="No Aplica "/>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1-22T00:00:00"/>
    <x v="10"/>
    <x v="2"/>
    <s v="TM-193/2017/004"/>
    <s v="Derivado de lo anterior, por costos elevados y DEFICIENTE OPERACIÓN DE OBRA CONCLUIDA, se deberá realizar el reintegro a la cuenta bancaria del fondo ya que la obra se encuentra finiquitada, por un MONTO OBSERVADO de $233,311 .08 incluyendo I.V.A. por PAGOS EN EXCESO."/>
    <x v="0"/>
    <s v="SI"/>
    <m/>
    <m/>
    <x v="1"/>
    <m/>
    <s v="No Solventada"/>
    <m/>
    <s v="No aplica"/>
    <m/>
    <n v="0"/>
    <n v="0"/>
    <n v="0"/>
    <n v="172000"/>
    <s v="Obras Públicas "/>
    <s v="Preguntar a Victor "/>
    <s v="Preguntar a Victor "/>
    <s v="OFS/ST/2981/11/2018 "/>
    <d v="2018-11-12T00:00:00"/>
    <s v="CM/SRAyP/12/2351/2018"/>
    <s v="C.P.C. LORENZO ANTONIO PORTILLA VÁSQUEZ AUDITOR GENERAL DEL ÓRGANO DE FISCALIZACIÓN SUPERIOR"/>
    <d v="2018-12-04T00:00:00"/>
    <d v="2018-12-12T00:00:00"/>
    <x v="1"/>
    <s v="INV/SRAyP/021/2018"/>
    <s v="Se notifico al ORFIS el inicio de la investigación de las observaciones no  Solventadas, en fecha 12/12/18. En cuanto se tenga la resolución de la misma, se deberá remitir al ORFIS. "/>
  </r>
  <r>
    <x v="3"/>
    <s v="N/A"/>
    <d v="2018-01-22T00:00:00"/>
    <x v="10"/>
    <x v="2"/>
    <s v="TM-193/2017/005"/>
    <s v="Por volúmenes pagados no ejecutados, se deberá realizar reintegro a la cuenta bancaria del fondo, dado que la obra se encuentra finiquitada, por un MONTO OBSERVADO de $85,278.72, incluyendo el I.V.A., por PAGOS EN EXCESO"/>
    <x v="0"/>
    <s v="SI"/>
    <m/>
    <m/>
    <x v="1"/>
    <m/>
    <s v="Solventada"/>
    <s v="SOLVENTADA"/>
    <s v="No aplica"/>
    <m/>
    <n v="82278.720000000001"/>
    <n v="82278.720000000001"/>
    <n v="0"/>
    <n v="85278.720000000001"/>
    <s v="Obras Públicas "/>
    <s v="Preguntar a Victor "/>
    <s v="Preguntar a Victor "/>
    <s v="OFS/ST/2339/07/2018"/>
    <d v="2018-07-06T00:00:00"/>
    <s v="CM/SFI/08/1609/2018"/>
    <s v="C.P.C. LORENZO ANTONIO PORTILLA VÁSQUEZ AUDITOR GENERAL DEL ÓRGANO DE FISCALIZACIÓN SUPERIOR"/>
    <d v="2018-07-31T00:00:00"/>
    <d v="2018-07-31T00:00:00"/>
    <x v="2"/>
    <s v="No Aplica "/>
    <s v="Solventada. 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r>
  <r>
    <x v="3"/>
    <s v="N/A"/>
    <d v="2018-01-22T00:00:00"/>
    <x v="10"/>
    <x v="2"/>
    <s v="TM-193/2017/006"/>
    <s v="No se ha logrado el objetivo principal en las obras ejecutadas con los recursos públicos y poder brindar el beneficio para el que fueron construidas garantizando una operación eficiente; lo anterior se genera de una deficiente supervisión durante la ejecución y terminación de las mismas._x000a_"/>
    <x v="0"/>
    <s v="SI"/>
    <m/>
    <m/>
    <x v="1"/>
    <m/>
    <s v="No Solventada"/>
    <m/>
    <s v="No aplica"/>
    <m/>
    <s v="SIN CUANTIFICAR"/>
    <s v="Sin Cuantificar"/>
    <s v="Sin Cuantificar"/>
    <n v="0"/>
    <s v="Obras Públicas "/>
    <s v="Preguntar a Victor "/>
    <s v="Preguntar a Victor "/>
    <s v="OFS/ST/2981/11/2018 "/>
    <d v="2018-11-12T00:00:00"/>
    <s v="CM/SRAyP/12/2351/2018"/>
    <s v="C.P.C. LORENZO ANTONIO PORTILLA VÁSQUEZ AUDITOR GENERAL DEL ÓRGANO DE FISCALIZACIÓN SUPERIOR"/>
    <d v="2018-12-04T00:00:00"/>
    <d v="2018-12-12T00:00:00"/>
    <x v="1"/>
    <s v="INV/SRAyP/021/2018"/>
    <s v="Se notifico al ORFIS el inicio de la investigación de las observaciones no  Solventadas, en fecha 12/12/18. En cuanto se tenga la resolución de la misma, se deberá remitir al ORFIS. "/>
  </r>
  <r>
    <x v="3"/>
    <s v="N/A"/>
    <d v="2018-10-02T00:00:00"/>
    <x v="10"/>
    <x v="2"/>
    <s v="RT-193/2017/001"/>
    <s v="Integrar en el expediente técnico unitario la documentación correspondiente verificando que los documentos cumplan con los elementos y requisitos previstos en la norma aplicable y realizar los trámites a que haya lugar ante las Dependencias Normativas competentes a efecto de garantizar la operación adecuada de la obra."/>
    <x v="1"/>
    <m/>
    <s v="No "/>
    <m/>
    <x v="1"/>
    <m/>
    <s v="Atendida"/>
    <m/>
    <s v="No aplica"/>
    <m/>
    <s v="SIN CUANTIFICAR"/>
    <s v="Sin Cuantificar"/>
    <s v="Sin Cuantificar"/>
    <n v="0"/>
    <s v="Obras Públicas "/>
    <m/>
    <m/>
    <s v="OFS/ST/2981/11/2018 "/>
    <d v="2018-11-12T00:00:00"/>
    <s v="CM/SFI/12/2368/2018"/>
    <s v="C.P.C. LORENZO ANTONIO PORTILLA VÁSQUEZ AUDITOR GENERAL DEL ÓRGANO DE FISCALIZACIÓN SUPERIOR"/>
    <d v="2018-12-07T00:00:00"/>
    <d v="2018-12-12T00:00:00"/>
    <x v="4"/>
    <s v="No Aplica "/>
    <s v="Se notifico al ORFIS el seguimiento a las Recomendaciones notificadas, en fecha 12/12/18. "/>
  </r>
  <r>
    <x v="3"/>
    <s v="N/A"/>
    <d v="2018-10-02T00:00:00"/>
    <x v="10"/>
    <x v="2"/>
    <s v="RT-193/2017/002"/>
    <s v="Supervisar la correcta ejecución de los trabajos a efectos de autorizar para pago solo aquellos volúmenes de obra verificados previamente en campo y que cuenten con sustento documental, que cumplan estrictamente con las especificaciones del proyecto y con el periodo de ejecución de la obra para aplicar las retenciones económicas o, en su caso, la pena convencional correspondiente en las estimaciones que se revisen."/>
    <x v="1"/>
    <m/>
    <s v="No "/>
    <m/>
    <x v="1"/>
    <m/>
    <s v="Atendida"/>
    <m/>
    <s v="No aplica"/>
    <m/>
    <s v="SIN CUANTIFICAR"/>
    <s v="Sin Cuantificar"/>
    <s v="Sin Cuantificar"/>
    <n v="0"/>
    <s v="Obras Públicas "/>
    <m/>
    <m/>
    <s v="OFS/ST/2981/11/2018 "/>
    <d v="2018-11-12T00:00:00"/>
    <s v="CM/SFI/12/2368/2018"/>
    <s v="C.P.C. LORENZO ANTONIO PORTILLA VÁSQUEZ AUDITOR GENERAL DEL ÓRGANO DE FISCALIZACIÓN SUPERIOR"/>
    <d v="2018-12-07T00:00:00"/>
    <d v="2018-12-12T00:00:00"/>
    <x v="4"/>
    <s v="No Aplica "/>
    <s v="Se notifico al ORFIS el seguimiento a las Recomendaciones notificadas, en fecha 12/12/18. "/>
  </r>
  <r>
    <x v="3"/>
    <s v="N/A"/>
    <d v="2018-10-02T00:00:00"/>
    <x v="10"/>
    <x v="2"/>
    <s v="RT-193/2017/003"/>
    <s v="Dar seguimiento a las gestiones y trámites administrativos del Municipio en atención a las obras cuya operación se haya determinado como deficiente por la falta de Actas de Entrega-Recepción a las Dependencias Normativas e Instancias Correspondientes, que garantice su correcta operación."/>
    <x v="1"/>
    <m/>
    <s v="No "/>
    <m/>
    <x v="1"/>
    <m/>
    <s v="Atendida"/>
    <m/>
    <s v="No aplica"/>
    <m/>
    <s v="SIN CUANTIFICAR"/>
    <s v="Sin Cuantificar"/>
    <s v="Sin Cuantificar"/>
    <n v="0"/>
    <s v="Obras Públicas "/>
    <m/>
    <m/>
    <s v="OFS/ST/2981/11/2018 "/>
    <d v="2018-11-12T00:00:00"/>
    <s v="CM/SFI/12/2368/2018"/>
    <s v="C.P.C. LORENZO ANTONIO PORTILLA VÁSQUEZ AUDITOR GENERAL DEL ÓRGANO DE FISCALIZACIÓN SUPERIOR"/>
    <d v="2018-12-07T00:00:00"/>
    <d v="2018-12-12T00:00:00"/>
    <x v="4"/>
    <s v="No Aplica "/>
    <s v="Se notifico al ORFIS el seguimiento a las Recomendaciones notificadas, en fecha 12/12/18. "/>
  </r>
  <r>
    <x v="3"/>
    <s v="N/A"/>
    <d v="2018-10-02T00:00:00"/>
    <x v="10"/>
    <x v="2"/>
    <s v="RT-193/2017/004"/>
    <s v="Realizar la investigación de mercado del costo de materiales, mano de obra, maquinaria y equipo, a nivel regional, estatal o nacional, previo a la integración de los precios unitarios del presupuesto base, a efecto de asegurar al Municipio las mejores condiciones disponibles en cuanto a precio, calidad, financiamiento y oportunidad."/>
    <x v="1"/>
    <m/>
    <s v="No "/>
    <m/>
    <x v="1"/>
    <m/>
    <s v="Atendida"/>
    <m/>
    <s v="No aplica"/>
    <m/>
    <s v="SIN CUANTIFICAR"/>
    <s v="Sin Cuantificar"/>
    <s v="Sin Cuantificar"/>
    <n v="0"/>
    <s v="Obras Públicas "/>
    <m/>
    <m/>
    <s v="OFS/ST/2981/11/2018 "/>
    <d v="2018-11-12T00:00:00"/>
    <s v="CM/SFI/12/2368/2018"/>
    <s v="C.P.C. LORENZO ANTONIO PORTILLA VÁSQUEZ AUDITOR GENERAL DEL ÓRGANO DE FISCALIZACIÓN SUPERIOR"/>
    <d v="2018-12-07T00:00:00"/>
    <d v="2018-12-12T00:00:00"/>
    <x v="4"/>
    <s v="No Aplica "/>
    <s v="Se notifico al ORFIS el seguimiento a las Recomendaciones notificadas, en fecha 12/12/18. "/>
  </r>
  <r>
    <x v="3"/>
    <s v="N/A"/>
    <d v="2018-10-02T00:00:00"/>
    <x v="10"/>
    <x v="2"/>
    <s v="RT-193/2017/005"/>
    <s v="Verificar periódicamente por el Órgano Interno de Control del H. Ayuntamiento el cumplimiento de las funciones inherentes al cargo de cada uno de los Servidores Públicos involucrados en las diferentes etapas del proceso."/>
    <x v="1"/>
    <m/>
    <s v="No "/>
    <m/>
    <x v="1"/>
    <m/>
    <s v="Atendida"/>
    <m/>
    <s v="No aplica"/>
    <m/>
    <s v="SIN CUANTIFICAR"/>
    <s v="Sin Cuantificar"/>
    <s v="Sin Cuantificar"/>
    <n v="0"/>
    <s v="Obras Públicas "/>
    <m/>
    <m/>
    <s v="OFS/ST/2981/11/2018 "/>
    <d v="2018-11-12T00:00:00"/>
    <s v="CM/SFI/12/2368/2018"/>
    <s v="C.P.C. LORENZO ANTONIO PORTILLA VÁSQUEZ AUDITOR GENERAL DEL ÓRGANO DE FISCALIZACIÓN SUPERIOR"/>
    <d v="2018-12-07T00:00:00"/>
    <d v="2018-12-12T00:00:00"/>
    <x v="4"/>
    <s v="No Aplica "/>
    <s v="Se notifico al ORFIS el seguimiento a las Recomendaciones notificadas, en fecha 12/12/18. "/>
  </r>
  <r>
    <x v="3"/>
    <s v="N/A"/>
    <d v="2018-08-08T00:00:00"/>
    <x v="11"/>
    <x v="2"/>
    <s v="FM-193/2017/001"/>
    <s v="El Ente Fiscalizable contrató servicios profesionales por concepto de asesorías por $536,568.20; sin embargo, no presentaron los expedientes que contengan la documentación que de constancia de los trabajos ·realizados ; por lo que las erogaciones efectuadas, no se encuentran debidamente justificadas;_x000a_incumpliendo los servidores públicos con lo dispuesto por los artículos 42, 43 y 70 fracción 1 de la Ley General de Contabilidad Gubernamental y; 357 fracción IV, 365 y 385 fracción 111 del Código Hacendaria para el Municipio de Veracruz, Estado de Veracruz de Ignacio de la Llave."/>
    <x v="0"/>
    <s v="SI"/>
    <m/>
    <m/>
    <x v="0"/>
    <m/>
    <s v="Respuesta en Análisis"/>
    <m/>
    <s v="No aplica"/>
    <m/>
    <n v="0"/>
    <n v="0"/>
    <n v="0"/>
    <n v="0"/>
    <s v="IMA"/>
    <s v="IMA/DG/01/2018/00143"/>
    <d v="2018-08-30T00:00:00"/>
    <s v="OFS/ST/2530/08/2018"/>
    <d v="2018-08-08T00:00:00"/>
    <s v="CM/SFI/08/1614/2018"/>
    <s v="C.P.C. LORENZO ANTONIO PORTILLA VÁSQUEZ AUDITOR GENERAL DEL ÓRGANO DE FISCALIZACIÓN SUPERIOR"/>
    <d v="2018-08-30T00:00:00"/>
    <d v="2018-08-31T00:00:00"/>
    <x v="2"/>
    <m/>
    <s v="El Informe Individual fue notifcado al IMA. "/>
  </r>
  <r>
    <x v="3"/>
    <s v="N/A"/>
    <d v="2018-08-08T00:00:00"/>
    <x v="11"/>
    <x v="2"/>
    <s v="FM-193/2017/002"/>
    <s v="El servidor público. del Instituto Metropolitano del Agua que manejo los fondos o valores durante el ejercicio 2017, que abajo se cita, no cuenta con la fianza para garantizar la adecuada administración de los recursos financieros y materiales, incumpliendo con lo dispuesto por el artículo, 271 fracción IV del Código Hacendario para el Municipio de Veracruz, Estado de Veracruz de Ignacio de la Llave._x000a_NOMBRE Raymundo Luna Orozco PUESTO Director General"/>
    <x v="0"/>
    <s v="SI"/>
    <m/>
    <m/>
    <x v="0"/>
    <m/>
    <s v="Respuesta en Análisis"/>
    <m/>
    <s v="No aplica"/>
    <m/>
    <s v="SIN CUANTIFICAR"/>
    <s v="Sin Cuantificar"/>
    <s v="Sin Cuantificar"/>
    <n v="0"/>
    <s v="IMA"/>
    <s v="IMA/DG/01/2018/00143"/>
    <d v="2018-08-30T00:00:00"/>
    <s v="OFS/ST/2530/08/2018"/>
    <d v="2018-08-08T00:00:00"/>
    <s v="CM/SFI/08/1614/2018"/>
    <s v="C.P.C. LORENZO ANTONIO PORTILLA VÁSQUEZ AUDITOR GENERAL DEL ÓRGANO DE FISCALIZACIÓN SUPERIOR"/>
    <d v="2018-08-30T00:00:00"/>
    <d v="2018-08-31T00:00:00"/>
    <x v="2"/>
    <m/>
    <s v="El Informe Individual fue notifcado al IMA. "/>
  </r>
  <r>
    <x v="3"/>
    <s v="N/A"/>
    <d v="2018-08-08T00:00:00"/>
    <x v="11"/>
    <x v="2"/>
    <s v="FM-193/2017/003"/>
    <s v="Con base al análisis del ejercicio del Presupuesto, se determinó que en el Estado Analítico de Ingresos, en el momento contable del Devengo, muestra ingresos por $9,313,482. 15, y en el Estado Analítico del Ejercicio del  presupuesto de Egresos, en el momento contable del Devengo, muestra egresos por $9,860,260.60; lo que resulta en un sobreejercicio presupuesta! de $546,778.45; sin embargo, el Estado de Actividades al cierre del ejercicio muestra un ahorro de $304,057.49; existiendo una diferencia por $242,720.96; incumpliendo los servidores públicos con lo dispuesto por los artículos 134 primer párrafo de la Constitución Política de los Estados Unidos Mexicanos; 2 y 61  fracción 11  incisos a), b) y e) de la Ley General de Contabilidad Gubernamental; 6 y 324 del Código Hacendario para el  Municipio de Veracruz, Estado de Veracruz de Ignacio de la Llave._x000a_"/>
    <x v="0"/>
    <s v="SI"/>
    <m/>
    <m/>
    <x v="0"/>
    <m/>
    <s v="Respuesta en Análisis"/>
    <m/>
    <s v="No aplica"/>
    <m/>
    <n v="0"/>
    <n v="0"/>
    <n v="0"/>
    <n v="0"/>
    <s v="IMA"/>
    <s v="IMA/DG/01/2018/00143"/>
    <d v="2018-08-30T00:00:00"/>
    <s v="OFS/ST/2530/08/2018"/>
    <d v="2018-08-08T00:00:00"/>
    <s v="CM/SFI/08/1614/2018"/>
    <s v="C.P.C. LORENZO ANTONIO PORTILLA VÁSQUEZ AUDITOR GENERAL DEL ÓRGANO DE FISCALIZACIÓN SUPERIOR"/>
    <d v="2018-08-30T00:00:00"/>
    <d v="2018-08-31T00:00:00"/>
    <x v="2"/>
    <m/>
    <s v="El Informe Individual fue notifcado al IMA. "/>
  </r>
  <r>
    <x v="3"/>
    <s v="N/A"/>
    <d v="2018-08-08T00:00:00"/>
    <x v="11"/>
    <x v="2"/>
    <s v="FM-193/2017/004"/>
    <s v="No existe evidencia de que el Instituto Metropolitano del Agua haya presentado ante el H. Congreso del Estado la plantilla de personal correspondiente al ejercicio 2017, lo que no permitió verificar, que los pagos que se están realizando se apeguen a los niveles establecidos en los tabuladores de sueldos aprobados por el Instituto; incumpliendo los servidores públicos con lo dispuesto por los artículos 35 fracción V de la Ley Orgánica del Municipio Libre y 347 del Código Hacendario para el Municipio de Veracruz, Estado de Veracruz de Ignacio de la Llave."/>
    <x v="0"/>
    <s v="SI"/>
    <m/>
    <m/>
    <x v="0"/>
    <m/>
    <s v="Respuesta en Análisis"/>
    <m/>
    <s v="No aplica"/>
    <m/>
    <s v="SIN CUANTIFICAR"/>
    <s v="Sin Cuantificar"/>
    <s v="Sin Cuantificar"/>
    <n v="0"/>
    <s v="IMA"/>
    <s v="IMA/DG/01/2018/00143"/>
    <d v="2018-08-30T00:00:00"/>
    <s v="OFS/ST/2530/08/2018"/>
    <d v="2018-08-08T00:00:00"/>
    <s v="CM/SFI/08/1614/2018"/>
    <s v="C.P.C. LORENZO ANTONIO PORTILLA VÁSQUEZ AUDITOR GENERAL DEL ÓRGANO DE FISCALIZACIÓN SUPERIOR"/>
    <d v="2018-08-30T00:00:00"/>
    <d v="2018-08-31T00:00:00"/>
    <x v="2"/>
    <m/>
    <s v="El Informe Individual fue notifcado al IMA. "/>
  </r>
  <r>
    <x v="3"/>
    <s v="N/A"/>
    <d v="2018-08-08T00:00:00"/>
    <x v="11"/>
    <x v="2"/>
    <s v="FM-193/2017/005"/>
    <s v="Según registros contables al  31 de diciembre, existe un saldo a favor por $98,734.79, correspondiente al Impuesto al ValorAgregado (IV A), del cual el Instituto Metropolitano del Agua no ha realizado el proceso de solicitud de la evol.ución o acreditamiento ante el Sistema de Administración Tributaria de la Secretaría de  Hacienda y Crédito Público, incumpliendo los servidores públicos con lo dispuesto por los artículos 6 de la Ley del Impuesto al Valor Agregado; 23 del Código Fiscal de la Federación y 104 segundo párrafo de la Ley Orgánica del Municipio Libre."/>
    <x v="0"/>
    <s v="SI"/>
    <m/>
    <m/>
    <x v="0"/>
    <m/>
    <s v="Respuesta en Análisis"/>
    <m/>
    <s v="No aplica"/>
    <m/>
    <n v="0"/>
    <n v="0"/>
    <n v="0"/>
    <n v="0"/>
    <s v="IMA"/>
    <s v="IMA/DG/01/2018/00143"/>
    <d v="2018-08-30T00:00:00"/>
    <s v="OFS/ST/2530/08/2018"/>
    <d v="2018-08-08T00:00:00"/>
    <s v="CM/SFI/08/1614/2018"/>
    <s v="C.P.C. LORENZO ANTONIO PORTILLA VÁSQUEZ AUDITOR GENERAL DEL ÓRGANO DE FISCALIZACIÓN SUPERIOR"/>
    <d v="2018-08-30T00:00:00"/>
    <d v="2018-08-31T00:00:00"/>
    <x v="2"/>
    <m/>
    <s v="El Informe Individual fue notifcado al IMA. "/>
  </r>
  <r>
    <x v="3"/>
    <s v="N/A"/>
    <d v="2018-08-08T00:00:00"/>
    <x v="11"/>
    <x v="2"/>
    <s v="FM-193/2017/006"/>
    <s v="El Ente Fiscalizable reportó en sus Estados Financieros al 31 de diciembre de 2017, pasivos por el monto indicado que carece de soporte documental; incumpliendo los servidores públicos con lo dispuesto por los artículos 42, 43 y 70 fracción 1 de la Ley General de Contabilidad Gubernamental y, 317, 355, 357 fracción IV, 360, 365 y 367 del Código Hacendario para el Municipio de Veracruz, Estado de Verac·ruz de Ignacio de la Llave._x000a_DESCRIPCIÓN 2.1.1.1.03 Remuneraciones adicionales y especiales    $ 518,972.36"/>
    <x v="0"/>
    <s v="SI"/>
    <m/>
    <m/>
    <x v="0"/>
    <m/>
    <s v="Respuesta en Análisis"/>
    <m/>
    <s v="No aplica"/>
    <m/>
    <n v="0"/>
    <n v="0"/>
    <n v="0"/>
    <n v="0"/>
    <s v="IMA"/>
    <s v="IMA/DG/01/2018/00143"/>
    <d v="2018-08-30T00:00:00"/>
    <s v="OFS/ST/2530/08/2018"/>
    <d v="2018-08-08T00:00:00"/>
    <s v="CM/SFI/08/1614/2018"/>
    <s v="C.P.C. LORENZO ANTONIO PORTILLA VÁSQUEZ AUDITOR GENERAL DEL ÓRGANO DE FISCALIZACIÓN SUPERIOR"/>
    <d v="2018-08-30T00:00:00"/>
    <d v="2018-08-31T00:00:00"/>
    <x v="2"/>
    <m/>
    <s v="El Informe Individual fue notifcado al IMA. "/>
  </r>
  <r>
    <x v="3"/>
    <s v="N/A"/>
    <d v="2018-08-08T00:00:00"/>
    <x v="11"/>
    <x v="2"/>
    <s v="FM-193/2017/007"/>
    <s v="El Ente Fiscalizable de acuerdo a sus registros contables retuvo pero no enteró ante la autoridad competente, el Impuesto Sobre la Renta retenido a ernpleados, registradio en la cuenta 2.1.1.7 Retenciones y Contribuciones por Pagar a Corto Plazo, por concepto de salarios, del mes que se enuncia a continuación; incumpliendo los servidores públicos con lo dispuesto  por los artículos 42, 43 y 70 fracción 1 de la Ley General de Contabilidad Gubernamental; 96 de la Ley del Impuesto Sobre la Renta y, 81 y 82 del Código Fiscal de la Federación. _x000a_CONCEPTO: ISR sueldos y salarios             Diciembre           $  157,113.60"/>
    <x v="0"/>
    <s v="SI"/>
    <m/>
    <m/>
    <x v="0"/>
    <m/>
    <s v="Respuesta en Análisis"/>
    <m/>
    <s v="No aplica"/>
    <m/>
    <n v="0"/>
    <n v="0"/>
    <n v="0"/>
    <n v="0"/>
    <s v="IMA"/>
    <s v="IMA/DG/01/2018/00143"/>
    <d v="2018-08-30T00:00:00"/>
    <s v="OFS/ST/2530/08/2018"/>
    <d v="2018-08-08T00:00:00"/>
    <s v="CM/SFI/08/1614/2018"/>
    <s v="C.P.C. LORENZO ANTONIO PORTILLA VÁSQUEZ AUDITOR GENERAL DEL ÓRGANO DE FISCALIZACIÓN SUPERIOR"/>
    <d v="2018-08-30T00:00:00"/>
    <d v="2018-08-31T00:00:00"/>
    <x v="2"/>
    <m/>
    <s v="El Informe Individual fue notifcado al IMA. "/>
  </r>
  <r>
    <x v="3"/>
    <s v="N/A"/>
    <d v="2018-08-08T00:00:00"/>
    <x v="11"/>
    <x v="2"/>
    <s v="FM-193/2017/008"/>
    <s v="El Ente Fiscalizable durante el ejercicio 2017, causó el impuesto sobre erogaciones por remuneraciones al trabajo personal ·por $232,754.43; por las erogaciones en efectivo o en especie por concepto de remuneraciones al trabajo personal pagadas; sin embargo, no determinó ni provisionó contablemente dicho impuesto, puesto que los estados financieros integrantes de la Cuenta Pública, no reflejan registros o saldos por este concepto; además, no fue pagado ante la autoridad fiscal competente; incumpliendo los servidores públicos con lo dispuesto por los artículos 42, 43 y 70 fracción 1 de la Ley General de Contabilidad Gubernamental y, 98, 99, 100, 101 , 102, 103 y 104 del Código Financiero para el Estado de Veracruz de Ignacio de la Llave."/>
    <x v="0"/>
    <s v="SI"/>
    <m/>
    <m/>
    <x v="0"/>
    <m/>
    <s v="Respuesta en Análisis"/>
    <m/>
    <s v="No aplica"/>
    <m/>
    <n v="0"/>
    <n v="0"/>
    <n v="0"/>
    <n v="0"/>
    <s v="IMA"/>
    <s v="IMA/DG/01/2018/00143"/>
    <d v="2018-08-30T00:00:00"/>
    <s v="OFS/ST/2530/08/2018"/>
    <d v="2018-08-08T00:00:00"/>
    <s v="CM/SFI/08/1614/2018"/>
    <s v="C.P.C. LORENZO ANTONIO PORTILLA VÁSQUEZ AUDITOR GENERAL DEL ÓRGANO DE FISCALIZACIÓN SUPERIOR"/>
    <d v="2018-08-30T00:00:00"/>
    <d v="2018-08-31T00:00:00"/>
    <x v="2"/>
    <m/>
    <s v="El Informe Individual fue notifcado al IMA. "/>
  </r>
  <r>
    <x v="0"/>
    <s v="1511-DS-GF "/>
    <n v="43200"/>
    <x v="3"/>
    <x v="2"/>
    <s v="No aplica"/>
    <s v="Para que el Municipio de Veracruz, Veracruz lleve a cabo las acciones que promuevan la coordinación necesaria con la Secretaria de Hacienda y Crédito Público y con el Consejo Nacional de la Evaluación de la Política del Desarrollo Social, a efecto de que se establezcan los mecanismos para que las evaluaciones que realien estas instituciones y el municipio a los fondos y programas financiados con el gasto federalizado, guraden congruencia y generen una sinergia que incremente los resultados obtenidos, a fin de coadyuvar al fortalecimiento de los impasctos de los programas federales ejecutados por el Municipio. Asimismo, para que gestione la asisencia y apoyo técnico ante las mismas, a fin de impulsar en el ámbito del gobierno municipal, el desarrollo del Sistema de Evaluación de Desempeño, particularmente de gasto federalizado. "/>
    <x v="1"/>
    <m/>
    <m/>
    <s v="SI"/>
    <x v="2"/>
    <s v="2017-D-30193-15-1511-01-001"/>
    <s v="Por Atender (Municipio) Derivada de la observación núm 27 "/>
    <m/>
    <s v="No Aplica "/>
    <m/>
    <s v="Sin cuantificar "/>
    <s v="Sin cuantificar "/>
    <s v="Sin cuantificar "/>
    <s v="No aplica"/>
    <s v="NO APLICA"/>
    <s v="No aplica"/>
    <s v="No aplica"/>
    <m/>
    <m/>
    <m/>
    <m/>
    <m/>
    <m/>
    <x v="4"/>
    <s v="No aplica"/>
    <s v="Por Atender (Municipio) Derivada de la observación núm 2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4" applyNumberFormats="0" applyBorderFormats="0" applyFontFormats="0" applyPatternFormats="0" applyAlignmentFormats="0" applyWidthHeightFormats="1" dataCaption="Valores" updatedVersion="6" minRefreshableVersion="3" useAutoFormatting="1" itemPrintTitles="1" createdVersion="6" indent="0" compact="0" compactData="0" multipleFieldFilters="0">
  <location ref="A4:H34" firstHeaderRow="1" firstDataRow="3" firstDataCol="2" rowPageCount="2" colPageCount="1"/>
  <pivotFields count="32">
    <pivotField axis="axisRow" compact="0" outline="0" showAll="0" defaultSubtotal="0">
      <items count="6">
        <item x="0"/>
        <item m="1" x="4"/>
        <item x="3"/>
        <item m="1" x="5"/>
        <item x="1"/>
        <item x="2"/>
      </items>
    </pivotField>
    <pivotField compact="0" outline="0" showAll="0" defaultSubtotal="0"/>
    <pivotField compact="0" numFmtId="14" outline="0" showAll="0" defaultSubtotal="0"/>
    <pivotField compact="0" outline="0" showAll="0" defaultSubtotal="0"/>
    <pivotField compact="0" outline="0" showAll="0" defaultSubtotal="0"/>
    <pivotField axis="axisPage" compact="0" outline="0" showAll="0" defaultSubtotal="0">
      <items count="56">
        <item x="10"/>
        <item x="11"/>
        <item x="12"/>
        <item x="25"/>
        <item x="26"/>
        <item x="13"/>
        <item x="27"/>
        <item x="28"/>
        <item x="14"/>
        <item x="15"/>
        <item x="29"/>
        <item x="30"/>
        <item x="31"/>
        <item x="32"/>
        <item x="16"/>
        <item x="17"/>
        <item x="18"/>
        <item x="19"/>
        <item x="34"/>
        <item x="36"/>
        <item x="37"/>
        <item x="38"/>
        <item x="39"/>
        <item x="45"/>
        <item x="40"/>
        <item x="41"/>
        <item x="42"/>
        <item x="43"/>
        <item x="24"/>
        <item x="44"/>
        <item x="6"/>
        <item x="3"/>
        <item x="4"/>
        <item x="5"/>
        <item x="9"/>
        <item x="7"/>
        <item x="8"/>
        <item x="35"/>
        <item x="33"/>
        <item x="20"/>
        <item x="21"/>
        <item x="22"/>
        <item x="23"/>
        <item x="55"/>
        <item x="46"/>
        <item x="47"/>
        <item x="48"/>
        <item x="49"/>
        <item x="50"/>
        <item x="51"/>
        <item x="52"/>
        <item x="53"/>
        <item x="2"/>
        <item x="1"/>
        <item x="54"/>
        <item x="0"/>
      </items>
    </pivotField>
    <pivotField compact="0" outline="0" showAll="0" defaultSubtotal="0"/>
    <pivotField compact="0" outline="0" showAll="0" defaultSubtotal="0"/>
    <pivotField compact="0" outline="0" showAll="0" defaultSubtotal="0"/>
    <pivotField compact="0" outline="0" showAll="0" defaultSubtotal="0"/>
    <pivotField axis="axisCol" compact="0" outline="0" showAll="0" defaultSubtotal="0">
      <items count="3">
        <item x="0"/>
        <item x="1"/>
        <item x="2"/>
      </items>
    </pivotField>
    <pivotField axis="axisPage" compact="0" outline="0" multipleItemSelectionAllowed="1" showAll="0" defaultSubtotal="0">
      <items count="3">
        <item h="1" x="2"/>
        <item x="0"/>
        <item h="1" x="1"/>
      </items>
    </pivotField>
    <pivotField dataField="1"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44" outline="0" showAll="0" defaultSubtotal="0"/>
    <pivotField axis="axisRow" compact="0" outline="0" showAll="0" defaultSubtotal="0">
      <items count="35">
        <item x="16"/>
        <item x="11"/>
        <item m="1" x="32"/>
        <item m="1" x="33"/>
        <item m="1" x="31"/>
        <item m="1" x="34"/>
        <item x="0"/>
        <item x="1"/>
        <item x="2"/>
        <item x="3"/>
        <item x="4"/>
        <item x="5"/>
        <item x="6"/>
        <item x="7"/>
        <item x="8"/>
        <item x="9"/>
        <item x="10"/>
        <item x="12"/>
        <item x="13"/>
        <item x="14"/>
        <item x="15"/>
        <item x="17"/>
        <item x="18"/>
        <item x="19"/>
        <item x="20"/>
        <item x="21"/>
        <item x="22"/>
        <item x="23"/>
        <item x="24"/>
        <item x="25"/>
        <item x="26"/>
        <item x="27"/>
        <item x="28"/>
        <item x="29"/>
        <item x="30"/>
      </items>
    </pivotField>
  </pivotFields>
  <rowFields count="2">
    <field x="0"/>
    <field x="31"/>
  </rowFields>
  <rowItems count="28">
    <i>
      <x/>
      <x v="6"/>
    </i>
    <i r="1">
      <x v="10"/>
    </i>
    <i r="1">
      <x v="11"/>
    </i>
    <i r="1">
      <x v="12"/>
    </i>
    <i r="1">
      <x v="14"/>
    </i>
    <i r="1">
      <x v="17"/>
    </i>
    <i r="1">
      <x v="18"/>
    </i>
    <i r="1">
      <x v="19"/>
    </i>
    <i r="1">
      <x v="20"/>
    </i>
    <i r="1">
      <x v="21"/>
    </i>
    <i r="1">
      <x v="22"/>
    </i>
    <i>
      <x v="2"/>
      <x v="33"/>
    </i>
    <i r="1">
      <x v="34"/>
    </i>
    <i>
      <x v="4"/>
      <x v="7"/>
    </i>
    <i r="1">
      <x v="8"/>
    </i>
    <i r="1">
      <x v="9"/>
    </i>
    <i r="1">
      <x v="16"/>
    </i>
    <i r="1">
      <x v="24"/>
    </i>
    <i r="1">
      <x v="25"/>
    </i>
    <i r="1">
      <x v="26"/>
    </i>
    <i r="1">
      <x v="27"/>
    </i>
    <i r="1">
      <x v="28"/>
    </i>
    <i r="1">
      <x v="29"/>
    </i>
    <i r="1">
      <x v="30"/>
    </i>
    <i>
      <x v="5"/>
      <x v="20"/>
    </i>
    <i r="1">
      <x v="31"/>
    </i>
    <i r="1">
      <x v="32"/>
    </i>
    <i t="grand">
      <x/>
    </i>
  </rowItems>
  <colFields count="2">
    <field x="10"/>
    <field x="-2"/>
  </colFields>
  <colItems count="6">
    <i>
      <x/>
      <x/>
    </i>
    <i r="1" i="1">
      <x v="1"/>
    </i>
    <i>
      <x v="2"/>
      <x/>
    </i>
    <i r="1" i="1">
      <x v="1"/>
    </i>
    <i t="grand">
      <x/>
    </i>
    <i t="grand" i="1">
      <x/>
    </i>
  </colItems>
  <pageFields count="2">
    <pageField fld="5" hier="-1"/>
    <pageField fld="11" hier="-1"/>
  </pageFields>
  <dataFields count="2">
    <dataField name="Cuenta de CORRECTIVAS" fld="12" subtotal="count" baseField="0" baseItem="0"/>
    <dataField name="Cuenta de PREVENTIVAS" fld="14" subtotal="count" baseField="0" baseItem="0"/>
  </dataFields>
  <formats count="21">
    <format dxfId="160">
      <pivotArea type="all" dataOnly="0" outline="0" fieldPosition="0"/>
    </format>
    <format dxfId="159">
      <pivotArea outline="0" collapsedLevelsAreSubtotals="1" fieldPosition="0"/>
    </format>
    <format dxfId="158">
      <pivotArea type="origin" dataOnly="0" labelOnly="1" outline="0" fieldPosition="0"/>
    </format>
    <format dxfId="157">
      <pivotArea field="10" type="button" dataOnly="0" labelOnly="1" outline="0" axis="axisCol" fieldPosition="0"/>
    </format>
    <format dxfId="156">
      <pivotArea field="11" type="button" dataOnly="0" labelOnly="1" outline="0" axis="axisPage" fieldPosition="1"/>
    </format>
    <format dxfId="155">
      <pivotArea field="-2" type="button" dataOnly="0" labelOnly="1" outline="0" axis="axisCol" fieldPosition="1"/>
    </format>
    <format dxfId="154">
      <pivotArea type="topRight" dataOnly="0" labelOnly="1" outline="0" fieldPosition="0"/>
    </format>
    <format dxfId="153">
      <pivotArea field="0" type="button" dataOnly="0" labelOnly="1" outline="0" axis="axisRow" fieldPosition="0"/>
    </format>
    <format dxfId="152">
      <pivotArea dataOnly="0" labelOnly="1" fieldPosition="0">
        <references count="1">
          <reference field="0" count="0"/>
        </references>
      </pivotArea>
    </format>
    <format dxfId="151">
      <pivotArea dataOnly="0" labelOnly="1" grandRow="1" outline="0" fieldPosition="0"/>
    </format>
    <format dxfId="150">
      <pivotArea dataOnly="0" labelOnly="1" fieldPosition="0">
        <references count="1">
          <reference field="10" count="0"/>
        </references>
      </pivotArea>
    </format>
    <format dxfId="149">
      <pivotArea dataOnly="0" labelOnly="1" fieldPosition="0">
        <references count="2">
          <reference field="4294967294" count="1" selected="0">
            <x v="0"/>
          </reference>
          <reference field="10" count="0" defaultSubtotal="1"/>
        </references>
      </pivotArea>
    </format>
    <format dxfId="148">
      <pivotArea dataOnly="0" labelOnly="1" fieldPosition="0">
        <references count="2">
          <reference field="4294967294" count="1" selected="0">
            <x v="1"/>
          </reference>
          <reference field="10" count="0" defaultSubtotal="1"/>
        </references>
      </pivotArea>
    </format>
    <format dxfId="147">
      <pivotArea field="10" dataOnly="0" labelOnly="1" grandCol="1" outline="0" axis="axisCol" fieldPosition="0">
        <references count="1">
          <reference field="4294967294" count="1" selected="0">
            <x v="0"/>
          </reference>
        </references>
      </pivotArea>
    </format>
    <format dxfId="146">
      <pivotArea field="10" dataOnly="0" labelOnly="1" grandCol="1" outline="0" axis="axisCol" fieldPosition="0">
        <references count="1">
          <reference field="4294967294" count="1" selected="0">
            <x v="1"/>
          </reference>
        </references>
      </pivotArea>
    </format>
    <format dxfId="145">
      <pivotArea field="10" dataOnly="0" labelOnly="1" grandCol="1" outline="0" axis="axisCol" fieldPosition="0">
        <references count="1">
          <reference field="4294967294" count="1" selected="0">
            <x v="0"/>
          </reference>
        </references>
      </pivotArea>
    </format>
    <format dxfId="144">
      <pivotArea field="10" dataOnly="0" labelOnly="1" grandCol="1" outline="0" axis="axisCol" fieldPosition="0">
        <references count="1">
          <reference field="4294967294" count="1" selected="0">
            <x v="1"/>
          </reference>
        </references>
      </pivotArea>
    </format>
    <format dxfId="143">
      <pivotArea dataOnly="0" labelOnly="1" fieldPosition="0">
        <references count="2">
          <reference field="10" count="1" selected="0">
            <x v="0"/>
          </reference>
          <reference field="11" count="1">
            <x v="1"/>
          </reference>
        </references>
      </pivotArea>
    </format>
    <format dxfId="142">
      <pivotArea dataOnly="0" labelOnly="1" fieldPosition="0">
        <references count="2">
          <reference field="10" count="1" selected="0">
            <x v="1"/>
          </reference>
          <reference field="11" count="1">
            <x v="0"/>
          </reference>
        </references>
      </pivotArea>
    </format>
    <format dxfId="141">
      <pivotArea dataOnly="0" labelOnly="1" outline="0" fieldPosition="0">
        <references count="3">
          <reference field="4294967294" count="2">
            <x v="0"/>
            <x v="1"/>
          </reference>
          <reference field="10" count="1" selected="0">
            <x v="0"/>
          </reference>
          <reference field="11" count="1" selected="0">
            <x v="1"/>
          </reference>
        </references>
      </pivotArea>
    </format>
    <format dxfId="140">
      <pivotArea dataOnly="0" labelOnly="1" outline="0" fieldPosition="0">
        <references count="3">
          <reference field="4294967294" count="2">
            <x v="0"/>
            <x v="1"/>
          </reference>
          <reference field="10" count="1" selected="0">
            <x v="1"/>
          </reference>
          <reference field="11"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1" cacheId="5" applyNumberFormats="0" applyBorderFormats="0" applyFontFormats="0" applyPatternFormats="0" applyAlignmentFormats="0" applyWidthHeightFormats="1" dataCaption="Valores" updatedVersion="6" minRefreshableVersion="3" useAutoFormatting="1" itemPrintTitles="1" createdVersion="6" indent="0" compact="0" compactData="0" multipleFieldFilters="0">
  <location ref="A5:K38" firstHeaderRow="0" firstDataRow="1" firstDataCol="5" rowPageCount="1" colPageCount="1"/>
  <pivotFields count="33">
    <pivotField axis="axisRow" compact="0" outline="0" showAll="0" defaultSubtotal="0">
      <items count="4">
        <item x="0"/>
        <item x="3"/>
        <item x="1"/>
        <item x="2"/>
      </items>
    </pivotField>
    <pivotField compact="0" outline="0" showAll="0" defaultSubtotal="0"/>
    <pivotField compact="0" outline="0" showAll="0" defaultSubtotal="0"/>
    <pivotField axis="axisRow" compact="0" outline="0" showAll="0" defaultSubtotal="0">
      <items count="14">
        <item x="7"/>
        <item x="8"/>
        <item x="6"/>
        <item x="3"/>
        <item m="1" x="12"/>
        <item x="4"/>
        <item x="11"/>
        <item x="5"/>
        <item x="0"/>
        <item x="1"/>
        <item m="1" x="13"/>
        <item x="2"/>
        <item x="9"/>
        <item x="10"/>
      </items>
    </pivotField>
    <pivotField axis="axisRow" compact="0" outline="0" showAll="0" sortType="descending" defaultSubtotal="0">
      <items count="3">
        <item x="2"/>
        <item x="1"/>
        <item x="0"/>
      </items>
    </pivotField>
    <pivotField compact="0" outline="0" showAll="0" defaultSubtotal="0"/>
    <pivotField dataField="1" compact="0" outline="0" showAll="0" defaultSubtotal="0"/>
    <pivotField axis="axisRow" compact="0" outline="0" multipleItemSelectionAllowed="1" showAll="0" defaultSubtotal="0">
      <items count="3">
        <item x="0"/>
        <item x="1"/>
        <item h="1" x="2"/>
      </items>
    </pivotField>
    <pivotField compact="0" outline="0" showAll="0" defaultSubtotal="0"/>
    <pivotField compact="0" outline="0" multipleItemSelectionAllowed="1" showAll="0" defaultSubtotal="0"/>
    <pivotField compact="0" outline="0" showAll="0" defaultSubtotal="0"/>
    <pivotField axis="axisRow" compact="0" outline="0" showAll="0" defaultSubtotal="0">
      <items count="11">
        <item x="0"/>
        <item x="6"/>
        <item x="7"/>
        <item x="1"/>
        <item x="2"/>
        <item x="3"/>
        <item x="4"/>
        <item x="5"/>
        <item x="8"/>
        <item x="9"/>
        <item x="10"/>
      </items>
    </pivotField>
    <pivotField compact="0" outline="0" showAll="0" defaultSubtotal="0"/>
    <pivotField compact="0" outline="0" showAll="0" defaultSubtotal="0"/>
    <pivotField dataField="1" compact="0" outline="0" showAll="0" defaultSubtotal="0"/>
    <pivotField compact="0" outline="0" showAll="0" defaultSubtotal="0"/>
    <pivotField dataField="1" compact="0" outline="0" showAll="0" defaultSubtotal="0"/>
    <pivotField dataField="1" compact="0" outline="0" showAll="0" defaultSubtotal="0"/>
    <pivotField dataField="1" compact="0" outline="0" showAll="0" defaultSubtotal="0"/>
    <pivotField compact="0" outline="0" showAll="0" defaultSubtotal="0"/>
    <pivotField compact="0" numFmtId="44"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Page" compact="0" outline="0" multipleItemSelectionAllowed="1" showAll="0" defaultSubtotal="0">
      <items count="5">
        <item x="1"/>
        <item x="2"/>
        <item x="3"/>
        <item x="0"/>
        <item x="4"/>
      </items>
    </pivotField>
    <pivotField dataField="1" compact="0" outline="0" showAll="0" defaultSubtotal="0"/>
    <pivotField compact="0" outline="0" showAll="0" defaultSubtotal="0"/>
  </pivotFields>
  <rowFields count="5">
    <field x="7"/>
    <field x="0"/>
    <field x="3"/>
    <field x="4"/>
    <field x="11"/>
  </rowFields>
  <rowItems count="33">
    <i>
      <x/>
      <x/>
      <x v="3"/>
      <x/>
      <x/>
    </i>
    <i r="4">
      <x v="3"/>
    </i>
    <i r="4">
      <x v="7"/>
    </i>
    <i r="2">
      <x v="8"/>
      <x v="1"/>
      <x v="5"/>
    </i>
    <i r="4">
      <x v="6"/>
    </i>
    <i r="3">
      <x v="2"/>
      <x/>
    </i>
    <i r="2">
      <x v="9"/>
      <x/>
      <x/>
    </i>
    <i r="4">
      <x v="3"/>
    </i>
    <i r="4">
      <x v="7"/>
    </i>
    <i r="3">
      <x v="1"/>
      <x/>
    </i>
    <i r="4">
      <x v="3"/>
    </i>
    <i r="3">
      <x v="2"/>
      <x/>
    </i>
    <i r="1">
      <x v="1"/>
      <x/>
      <x/>
      <x v="9"/>
    </i>
    <i r="2">
      <x v="1"/>
      <x/>
      <x/>
    </i>
    <i r="2">
      <x v="6"/>
      <x/>
      <x/>
    </i>
    <i r="2">
      <x v="12"/>
      <x/>
      <x/>
    </i>
    <i r="2">
      <x v="13"/>
      <x/>
      <x v="3"/>
    </i>
    <i r="1">
      <x v="2"/>
      <x v="3"/>
      <x v="1"/>
      <x/>
    </i>
    <i r="4">
      <x v="3"/>
    </i>
    <i r="2">
      <x v="5"/>
      <x/>
      <x v="2"/>
    </i>
    <i r="3">
      <x v="1"/>
      <x v="7"/>
    </i>
    <i r="2">
      <x v="7"/>
      <x/>
      <x v="3"/>
    </i>
    <i r="2">
      <x v="11"/>
      <x v="2"/>
      <x v="3"/>
    </i>
    <i r="1">
      <x v="3"/>
      <x v="2"/>
      <x/>
      <x/>
    </i>
    <i r="4">
      <x v="8"/>
    </i>
    <i>
      <x v="1"/>
      <x/>
      <x v="3"/>
      <x/>
      <x v="1"/>
    </i>
    <i r="4">
      <x v="4"/>
    </i>
    <i r="2">
      <x v="8"/>
      <x v="1"/>
      <x v="4"/>
    </i>
    <i r="2">
      <x v="9"/>
      <x v="1"/>
      <x v="4"/>
    </i>
    <i r="1">
      <x v="1"/>
      <x/>
      <x/>
      <x v="10"/>
    </i>
    <i r="2">
      <x v="12"/>
      <x/>
      <x/>
    </i>
    <i r="2">
      <x v="13"/>
      <x/>
      <x v="3"/>
    </i>
    <i t="grand">
      <x/>
    </i>
  </rowItems>
  <colFields count="1">
    <field x="-2"/>
  </colFields>
  <colItems count="6">
    <i>
      <x/>
    </i>
    <i i="1">
      <x v="1"/>
    </i>
    <i i="2">
      <x v="2"/>
    </i>
    <i i="3">
      <x v="3"/>
    </i>
    <i i="4">
      <x v="4"/>
    </i>
    <i i="5">
      <x v="5"/>
    </i>
  </colItems>
  <pageFields count="1">
    <pageField fld="30" hier="-1"/>
  </pageFields>
  <dataFields count="6">
    <dataField name="Cuenta de DESCRIPCIÓN" fld="6" subtotal="count" baseField="0" baseItem="0"/>
    <dataField name="Cuenta de N° SOLV OBSER." fld="14" subtotal="count" baseField="0" baseItem="0"/>
    <dataField name="Cuenta de N° SOLV PREV." fld="16" subtotal="count" baseField="0" baseItem="0"/>
    <dataField name="Suma de MONTO OBSERVADO" fld="17" baseField="0" baseItem="0" numFmtId="43"/>
    <dataField name="Suma de MONTO SOLVENTADO " fld="18" baseField="8" baseItem="0" numFmtId="43"/>
    <dataField name="Cuenta de NO. EXPEDIENTE INICIO DE INVESTIGACIONES" fld="31" subtotal="count" baseField="0" baseItem="0"/>
  </dataFields>
  <formats count="140">
    <format dxfId="139">
      <pivotArea type="all" dataOnly="0" outline="0" fieldPosition="0"/>
    </format>
    <format dxfId="138">
      <pivotArea outline="0" collapsedLevelsAreSubtotals="1" fieldPosition="0"/>
    </format>
    <format dxfId="137">
      <pivotArea field="0" type="button" dataOnly="0" labelOnly="1" outline="0" axis="axisRow" fieldPosition="1"/>
    </format>
    <format dxfId="136">
      <pivotArea field="11" type="button" dataOnly="0" labelOnly="1" outline="0" axis="axisRow" fieldPosition="4"/>
    </format>
    <format dxfId="135">
      <pivotArea dataOnly="0" labelOnly="1" outline="0" fieldPosition="0">
        <references count="1">
          <reference field="0" count="0"/>
        </references>
      </pivotArea>
    </format>
    <format dxfId="134">
      <pivotArea dataOnly="0" labelOnly="1" grandRow="1" outline="0" fieldPosition="0"/>
    </format>
    <format dxfId="133">
      <pivotArea dataOnly="0" labelOnly="1" outline="0" fieldPosition="0">
        <references count="1">
          <reference field="4294967294" count="2">
            <x v="0"/>
            <x v="3"/>
          </reference>
        </references>
      </pivotArea>
    </format>
    <format dxfId="132">
      <pivotArea outline="0" fieldPosition="0">
        <references count="1">
          <reference field="4294967294" count="1" selected="0">
            <x v="0"/>
          </reference>
        </references>
      </pivotArea>
    </format>
    <format dxfId="131">
      <pivotArea dataOnly="0" labelOnly="1" outline="0" fieldPosition="0">
        <references count="1">
          <reference field="4294967294" count="1">
            <x v="0"/>
          </reference>
        </references>
      </pivotArea>
    </format>
    <format dxfId="130">
      <pivotArea outline="0" fieldPosition="0">
        <references count="1">
          <reference field="4294967294" count="1">
            <x v="4"/>
          </reference>
        </references>
      </pivotArea>
    </format>
    <format dxfId="129">
      <pivotArea outline="0" fieldPosition="0">
        <references count="1">
          <reference field="4294967294" count="1" selected="0">
            <x v="3"/>
          </reference>
        </references>
      </pivotArea>
    </format>
    <format dxfId="128">
      <pivotArea dataOnly="0" labelOnly="1" outline="0" fieldPosition="0">
        <references count="1">
          <reference field="4294967294" count="1">
            <x v="3"/>
          </reference>
        </references>
      </pivotArea>
    </format>
    <format dxfId="127">
      <pivotArea outline="0" fieldPosition="0">
        <references count="1">
          <reference field="4294967294" count="1" selected="0">
            <x v="5"/>
          </reference>
        </references>
      </pivotArea>
    </format>
    <format dxfId="126">
      <pivotArea dataOnly="0" labelOnly="1" outline="0" fieldPosition="0">
        <references count="1">
          <reference field="4294967294" count="1">
            <x v="5"/>
          </reference>
        </references>
      </pivotArea>
    </format>
    <format dxfId="125">
      <pivotArea type="all" dataOnly="0" outline="0" fieldPosition="0"/>
    </format>
    <format dxfId="124">
      <pivotArea outline="0" collapsedLevelsAreSubtotals="1" fieldPosition="0"/>
    </format>
    <format dxfId="123">
      <pivotArea field="0" type="button" dataOnly="0" labelOnly="1" outline="0" axis="axisRow" fieldPosition="1"/>
    </format>
    <format dxfId="122">
      <pivotArea field="3" type="button" dataOnly="0" labelOnly="1" outline="0" axis="axisRow" fieldPosition="2"/>
    </format>
    <format dxfId="121">
      <pivotArea field="4" type="button" dataOnly="0" labelOnly="1" outline="0" axis="axisRow" fieldPosition="3"/>
    </format>
    <format dxfId="120">
      <pivotArea field="11" type="button" dataOnly="0" labelOnly="1" outline="0" axis="axisRow" fieldPosition="4"/>
    </format>
    <format dxfId="119">
      <pivotArea dataOnly="0" labelOnly="1" outline="0" fieldPosition="0">
        <references count="1">
          <reference field="0" count="0"/>
        </references>
      </pivotArea>
    </format>
    <format dxfId="118">
      <pivotArea dataOnly="0" labelOnly="1" grandRow="1" outline="0" fieldPosition="0"/>
    </format>
    <format dxfId="117">
      <pivotArea dataOnly="0" labelOnly="1" outline="0" fieldPosition="0">
        <references count="2">
          <reference field="0" count="1" selected="0">
            <x v="0"/>
          </reference>
          <reference field="3" count="5">
            <x v="3"/>
            <x v="4"/>
            <x v="8"/>
            <x v="9"/>
            <x v="10"/>
          </reference>
        </references>
      </pivotArea>
    </format>
    <format dxfId="116">
      <pivotArea dataOnly="0" labelOnly="1" outline="0" fieldPosition="0">
        <references count="2">
          <reference field="0" count="1" selected="0">
            <x v="1"/>
          </reference>
          <reference field="3" count="5">
            <x v="0"/>
            <x v="1"/>
            <x v="6"/>
            <x v="12"/>
            <x v="13"/>
          </reference>
        </references>
      </pivotArea>
    </format>
    <format dxfId="115">
      <pivotArea dataOnly="0" labelOnly="1" outline="0" fieldPosition="0">
        <references count="2">
          <reference field="0" count="1" selected="0">
            <x v="2"/>
          </reference>
          <reference field="3" count="4">
            <x v="3"/>
            <x v="5"/>
            <x v="7"/>
            <x v="11"/>
          </reference>
        </references>
      </pivotArea>
    </format>
    <format dxfId="114">
      <pivotArea dataOnly="0" labelOnly="1" outline="0" fieldPosition="0">
        <references count="2">
          <reference field="0" count="1" selected="0">
            <x v="3"/>
          </reference>
          <reference field="3" count="1">
            <x v="2"/>
          </reference>
        </references>
      </pivotArea>
    </format>
    <format dxfId="113">
      <pivotArea dataOnly="0" labelOnly="1" outline="0" fieldPosition="0">
        <references count="3">
          <reference field="0" count="1" selected="0">
            <x v="0"/>
          </reference>
          <reference field="3" count="1" selected="0">
            <x v="3"/>
          </reference>
          <reference field="4" count="1">
            <x v="0"/>
          </reference>
        </references>
      </pivotArea>
    </format>
    <format dxfId="112">
      <pivotArea dataOnly="0" labelOnly="1" outline="0" fieldPosition="0">
        <references count="3">
          <reference field="0" count="1" selected="0">
            <x v="0"/>
          </reference>
          <reference field="3" count="1" selected="0">
            <x v="4"/>
          </reference>
          <reference field="4" count="1">
            <x v="1"/>
          </reference>
        </references>
      </pivotArea>
    </format>
    <format dxfId="111">
      <pivotArea dataOnly="0" labelOnly="1" outline="0" fieldPosition="0">
        <references count="3">
          <reference field="0" count="1" selected="0">
            <x v="0"/>
          </reference>
          <reference field="3" count="1" selected="0">
            <x v="8"/>
          </reference>
          <reference field="4" count="1">
            <x v="2"/>
          </reference>
        </references>
      </pivotArea>
    </format>
    <format dxfId="110">
      <pivotArea dataOnly="0" labelOnly="1" outline="0" fieldPosition="0">
        <references count="3">
          <reference field="0" count="1" selected="0">
            <x v="1"/>
          </reference>
          <reference field="3" count="1" selected="0">
            <x v="0"/>
          </reference>
          <reference field="4" count="1">
            <x v="0"/>
          </reference>
        </references>
      </pivotArea>
    </format>
    <format dxfId="109">
      <pivotArea dataOnly="0" labelOnly="1" outline="0" fieldPosition="0">
        <references count="3">
          <reference field="0" count="1" selected="0">
            <x v="2"/>
          </reference>
          <reference field="3" count="1" selected="0">
            <x v="3"/>
          </reference>
          <reference field="4" count="1">
            <x v="1"/>
          </reference>
        </references>
      </pivotArea>
    </format>
    <format dxfId="108">
      <pivotArea dataOnly="0" labelOnly="1" outline="0" fieldPosition="0">
        <references count="3">
          <reference field="0" count="1" selected="0">
            <x v="2"/>
          </reference>
          <reference field="3" count="1" selected="0">
            <x v="5"/>
          </reference>
          <reference field="4" count="2">
            <x v="0"/>
            <x v="1"/>
          </reference>
        </references>
      </pivotArea>
    </format>
    <format dxfId="107">
      <pivotArea dataOnly="0" labelOnly="1" outline="0" fieldPosition="0">
        <references count="3">
          <reference field="0" count="1" selected="0">
            <x v="2"/>
          </reference>
          <reference field="3" count="1" selected="0">
            <x v="7"/>
          </reference>
          <reference field="4" count="1">
            <x v="0"/>
          </reference>
        </references>
      </pivotArea>
    </format>
    <format dxfId="106">
      <pivotArea dataOnly="0" labelOnly="1" outline="0" fieldPosition="0">
        <references count="3">
          <reference field="0" count="1" selected="0">
            <x v="2"/>
          </reference>
          <reference field="3" count="1" selected="0">
            <x v="11"/>
          </reference>
          <reference field="4" count="1">
            <x v="2"/>
          </reference>
        </references>
      </pivotArea>
    </format>
    <format dxfId="105">
      <pivotArea dataOnly="0" labelOnly="1" outline="0" fieldPosition="0">
        <references count="3">
          <reference field="0" count="1" selected="0">
            <x v="3"/>
          </reference>
          <reference field="3" count="1" selected="0">
            <x v="2"/>
          </reference>
          <reference field="4" count="1">
            <x v="0"/>
          </reference>
        </references>
      </pivotArea>
    </format>
    <format dxfId="104">
      <pivotArea dataOnly="0" labelOnly="1" outline="0" fieldPosition="0">
        <references count="4">
          <reference field="0" count="1" selected="0">
            <x v="0"/>
          </reference>
          <reference field="3" count="1" selected="0">
            <x v="3"/>
          </reference>
          <reference field="4" count="1" selected="0">
            <x v="0"/>
          </reference>
          <reference field="11" count="5">
            <x v="0"/>
            <x v="1"/>
            <x v="3"/>
            <x v="4"/>
            <x v="7"/>
          </reference>
        </references>
      </pivotArea>
    </format>
    <format dxfId="103">
      <pivotArea dataOnly="0" labelOnly="1" outline="0" fieldPosition="0">
        <references count="4">
          <reference field="0" count="1" selected="0">
            <x v="0"/>
          </reference>
          <reference field="3" count="1" selected="0">
            <x v="4"/>
          </reference>
          <reference field="4" count="1" selected="0">
            <x v="0"/>
          </reference>
          <reference field="11" count="4">
            <x v="0"/>
            <x v="1"/>
            <x v="3"/>
            <x v="7"/>
          </reference>
        </references>
      </pivotArea>
    </format>
    <format dxfId="102">
      <pivotArea dataOnly="0" labelOnly="1" outline="0" fieldPosition="0">
        <references count="4">
          <reference field="0" count="1" selected="0">
            <x v="0"/>
          </reference>
          <reference field="3" count="1" selected="0">
            <x v="4"/>
          </reference>
          <reference field="4" count="1" selected="0">
            <x v="1"/>
          </reference>
          <reference field="11" count="3">
            <x v="0"/>
            <x v="3"/>
            <x v="4"/>
          </reference>
        </references>
      </pivotArea>
    </format>
    <format dxfId="101">
      <pivotArea dataOnly="0" labelOnly="1" outline="0" fieldPosition="0">
        <references count="4">
          <reference field="0" count="1" selected="0">
            <x v="0"/>
          </reference>
          <reference field="3" count="1" selected="0">
            <x v="8"/>
          </reference>
          <reference field="4" count="1" selected="0">
            <x v="1"/>
          </reference>
          <reference field="11" count="3">
            <x v="4"/>
            <x v="5"/>
            <x v="6"/>
          </reference>
        </references>
      </pivotArea>
    </format>
    <format dxfId="100">
      <pivotArea dataOnly="0" labelOnly="1" outline="0" fieldPosition="0">
        <references count="4">
          <reference field="0" count="1" selected="0">
            <x v="0"/>
          </reference>
          <reference field="3" count="1" selected="0">
            <x v="8"/>
          </reference>
          <reference field="4" count="1" selected="0">
            <x v="2"/>
          </reference>
          <reference field="11" count="1">
            <x v="0"/>
          </reference>
        </references>
      </pivotArea>
    </format>
    <format dxfId="99">
      <pivotArea dataOnly="0" labelOnly="1" outline="0" fieldPosition="0">
        <references count="4">
          <reference field="0" count="1" selected="0">
            <x v="0"/>
          </reference>
          <reference field="3" count="1" selected="0">
            <x v="9"/>
          </reference>
          <reference field="4" count="1" selected="0">
            <x v="2"/>
          </reference>
          <reference field="11" count="1">
            <x v="0"/>
          </reference>
        </references>
      </pivotArea>
    </format>
    <format dxfId="98">
      <pivotArea dataOnly="0" labelOnly="1" outline="0" fieldPosition="0">
        <references count="4">
          <reference field="0" count="1" selected="0">
            <x v="0"/>
          </reference>
          <reference field="3" count="1" selected="0">
            <x v="10"/>
          </reference>
          <reference field="4" count="1" selected="0">
            <x v="2"/>
          </reference>
          <reference field="11" count="1">
            <x v="2"/>
          </reference>
        </references>
      </pivotArea>
    </format>
    <format dxfId="97">
      <pivotArea dataOnly="0" labelOnly="1" outline="0" fieldPosition="0">
        <references count="4">
          <reference field="0" count="1" selected="0">
            <x v="1"/>
          </reference>
          <reference field="3" count="1" selected="0">
            <x v="0"/>
          </reference>
          <reference field="4" count="1" selected="0">
            <x v="0"/>
          </reference>
          <reference field="11" count="2">
            <x v="9"/>
            <x v="10"/>
          </reference>
        </references>
      </pivotArea>
    </format>
    <format dxfId="96">
      <pivotArea dataOnly="0" labelOnly="1" outline="0" fieldPosition="0">
        <references count="4">
          <reference field="0" count="1" selected="0">
            <x v="1"/>
          </reference>
          <reference field="3" count="1" selected="0">
            <x v="1"/>
          </reference>
          <reference field="4" count="1" selected="0">
            <x v="0"/>
          </reference>
          <reference field="11" count="1">
            <x v="0"/>
          </reference>
        </references>
      </pivotArea>
    </format>
    <format dxfId="95">
      <pivotArea dataOnly="0" labelOnly="1" outline="0" fieldPosition="0">
        <references count="4">
          <reference field="0" count="1" selected="0">
            <x v="1"/>
          </reference>
          <reference field="3" count="1" selected="0">
            <x v="6"/>
          </reference>
          <reference field="4" count="1" selected="0">
            <x v="0"/>
          </reference>
          <reference field="11" count="1">
            <x v="0"/>
          </reference>
        </references>
      </pivotArea>
    </format>
    <format dxfId="94">
      <pivotArea dataOnly="0" labelOnly="1" outline="0" fieldPosition="0">
        <references count="4">
          <reference field="0" count="1" selected="0">
            <x v="1"/>
          </reference>
          <reference field="3" count="1" selected="0">
            <x v="12"/>
          </reference>
          <reference field="4" count="1" selected="0">
            <x v="0"/>
          </reference>
          <reference field="11" count="1">
            <x v="0"/>
          </reference>
        </references>
      </pivotArea>
    </format>
    <format dxfId="93">
      <pivotArea dataOnly="0" labelOnly="1" outline="0" fieldPosition="0">
        <references count="4">
          <reference field="0" count="1" selected="0">
            <x v="1"/>
          </reference>
          <reference field="3" count="1" selected="0">
            <x v="13"/>
          </reference>
          <reference field="4" count="1" selected="0">
            <x v="0"/>
          </reference>
          <reference field="11" count="1">
            <x v="3"/>
          </reference>
        </references>
      </pivotArea>
    </format>
    <format dxfId="92">
      <pivotArea dataOnly="0" labelOnly="1" outline="0" fieldPosition="0">
        <references count="4">
          <reference field="0" count="1" selected="0">
            <x v="2"/>
          </reference>
          <reference field="3" count="1" selected="0">
            <x v="3"/>
          </reference>
          <reference field="4" count="1" selected="0">
            <x v="1"/>
          </reference>
          <reference field="11" count="2">
            <x v="0"/>
            <x v="3"/>
          </reference>
        </references>
      </pivotArea>
    </format>
    <format dxfId="91">
      <pivotArea dataOnly="0" labelOnly="1" outline="0" fieldPosition="0">
        <references count="4">
          <reference field="0" count="1" selected="0">
            <x v="2"/>
          </reference>
          <reference field="3" count="1" selected="0">
            <x v="5"/>
          </reference>
          <reference field="4" count="1" selected="0">
            <x v="0"/>
          </reference>
          <reference field="11" count="1">
            <x v="2"/>
          </reference>
        </references>
      </pivotArea>
    </format>
    <format dxfId="90">
      <pivotArea dataOnly="0" labelOnly="1" outline="0" fieldPosition="0">
        <references count="4">
          <reference field="0" count="1" selected="0">
            <x v="2"/>
          </reference>
          <reference field="3" count="1" selected="0">
            <x v="5"/>
          </reference>
          <reference field="4" count="1" selected="0">
            <x v="1"/>
          </reference>
          <reference field="11" count="1">
            <x v="7"/>
          </reference>
        </references>
      </pivotArea>
    </format>
    <format dxfId="89">
      <pivotArea dataOnly="0" labelOnly="1" outline="0" fieldPosition="0">
        <references count="4">
          <reference field="0" count="1" selected="0">
            <x v="2"/>
          </reference>
          <reference field="3" count="1" selected="0">
            <x v="7"/>
          </reference>
          <reference field="4" count="1" selected="0">
            <x v="0"/>
          </reference>
          <reference field="11" count="1">
            <x v="3"/>
          </reference>
        </references>
      </pivotArea>
    </format>
    <format dxfId="88">
      <pivotArea dataOnly="0" labelOnly="1" outline="0" fieldPosition="0">
        <references count="4">
          <reference field="0" count="1" selected="0">
            <x v="2"/>
          </reference>
          <reference field="3" count="1" selected="0">
            <x v="11"/>
          </reference>
          <reference field="4" count="1" selected="0">
            <x v="2"/>
          </reference>
          <reference field="11" count="1">
            <x v="3"/>
          </reference>
        </references>
      </pivotArea>
    </format>
    <format dxfId="87">
      <pivotArea dataOnly="0" labelOnly="1" outline="0" fieldPosition="0">
        <references count="4">
          <reference field="0" count="1" selected="0">
            <x v="3"/>
          </reference>
          <reference field="3" count="1" selected="0">
            <x v="2"/>
          </reference>
          <reference field="4" count="1" selected="0">
            <x v="0"/>
          </reference>
          <reference field="11" count="2">
            <x v="0"/>
            <x v="8"/>
          </reference>
        </references>
      </pivotArea>
    </format>
    <format dxfId="86">
      <pivotArea dataOnly="0" labelOnly="1" outline="0" fieldPosition="0">
        <references count="1">
          <reference field="4294967294" count="4">
            <x v="0"/>
            <x v="3"/>
            <x v="4"/>
            <x v="5"/>
          </reference>
        </references>
      </pivotArea>
    </format>
    <format dxfId="85">
      <pivotArea type="all" dataOnly="0" outline="0" fieldPosition="0"/>
    </format>
    <format dxfId="84">
      <pivotArea outline="0" collapsedLevelsAreSubtotals="1" fieldPosition="0"/>
    </format>
    <format dxfId="83">
      <pivotArea field="0" type="button" dataOnly="0" labelOnly="1" outline="0" axis="axisRow" fieldPosition="1"/>
    </format>
    <format dxfId="82">
      <pivotArea field="3" type="button" dataOnly="0" labelOnly="1" outline="0" axis="axisRow" fieldPosition="2"/>
    </format>
    <format dxfId="81">
      <pivotArea field="4" type="button" dataOnly="0" labelOnly="1" outline="0" axis="axisRow" fieldPosition="3"/>
    </format>
    <format dxfId="80">
      <pivotArea field="11" type="button" dataOnly="0" labelOnly="1" outline="0" axis="axisRow" fieldPosition="4"/>
    </format>
    <format dxfId="79">
      <pivotArea dataOnly="0" labelOnly="1" outline="0" fieldPosition="0">
        <references count="1">
          <reference field="0" count="0"/>
        </references>
      </pivotArea>
    </format>
    <format dxfId="78">
      <pivotArea dataOnly="0" labelOnly="1" grandRow="1" outline="0" fieldPosition="0"/>
    </format>
    <format dxfId="77">
      <pivotArea dataOnly="0" labelOnly="1" outline="0" fieldPosition="0">
        <references count="2">
          <reference field="0" count="1" selected="0">
            <x v="0"/>
          </reference>
          <reference field="3" count="5">
            <x v="3"/>
            <x v="4"/>
            <x v="8"/>
            <x v="9"/>
            <x v="10"/>
          </reference>
        </references>
      </pivotArea>
    </format>
    <format dxfId="76">
      <pivotArea dataOnly="0" labelOnly="1" outline="0" fieldPosition="0">
        <references count="2">
          <reference field="0" count="1" selected="0">
            <x v="1"/>
          </reference>
          <reference field="3" count="5">
            <x v="0"/>
            <x v="1"/>
            <x v="6"/>
            <x v="12"/>
            <x v="13"/>
          </reference>
        </references>
      </pivotArea>
    </format>
    <format dxfId="75">
      <pivotArea dataOnly="0" labelOnly="1" outline="0" fieldPosition="0">
        <references count="2">
          <reference field="0" count="1" selected="0">
            <x v="2"/>
          </reference>
          <reference field="3" count="4">
            <x v="3"/>
            <x v="5"/>
            <x v="7"/>
            <x v="11"/>
          </reference>
        </references>
      </pivotArea>
    </format>
    <format dxfId="74">
      <pivotArea dataOnly="0" labelOnly="1" outline="0" fieldPosition="0">
        <references count="2">
          <reference field="0" count="1" selected="0">
            <x v="3"/>
          </reference>
          <reference field="3" count="1">
            <x v="2"/>
          </reference>
        </references>
      </pivotArea>
    </format>
    <format dxfId="73">
      <pivotArea dataOnly="0" labelOnly="1" outline="0" fieldPosition="0">
        <references count="3">
          <reference field="0" count="1" selected="0">
            <x v="0"/>
          </reference>
          <reference field="3" count="1" selected="0">
            <x v="3"/>
          </reference>
          <reference field="4" count="1">
            <x v="0"/>
          </reference>
        </references>
      </pivotArea>
    </format>
    <format dxfId="72">
      <pivotArea dataOnly="0" labelOnly="1" outline="0" fieldPosition="0">
        <references count="3">
          <reference field="0" count="1" selected="0">
            <x v="0"/>
          </reference>
          <reference field="3" count="1" selected="0">
            <x v="4"/>
          </reference>
          <reference field="4" count="1">
            <x v="1"/>
          </reference>
        </references>
      </pivotArea>
    </format>
    <format dxfId="71">
      <pivotArea dataOnly="0" labelOnly="1" outline="0" fieldPosition="0">
        <references count="3">
          <reference field="0" count="1" selected="0">
            <x v="0"/>
          </reference>
          <reference field="3" count="1" selected="0">
            <x v="8"/>
          </reference>
          <reference field="4" count="1">
            <x v="2"/>
          </reference>
        </references>
      </pivotArea>
    </format>
    <format dxfId="70">
      <pivotArea dataOnly="0" labelOnly="1" outline="0" fieldPosition="0">
        <references count="3">
          <reference field="0" count="1" selected="0">
            <x v="1"/>
          </reference>
          <reference field="3" count="1" selected="0">
            <x v="0"/>
          </reference>
          <reference field="4" count="1">
            <x v="0"/>
          </reference>
        </references>
      </pivotArea>
    </format>
    <format dxfId="69">
      <pivotArea dataOnly="0" labelOnly="1" outline="0" fieldPosition="0">
        <references count="3">
          <reference field="0" count="1" selected="0">
            <x v="2"/>
          </reference>
          <reference field="3" count="1" selected="0">
            <x v="3"/>
          </reference>
          <reference field="4" count="1">
            <x v="1"/>
          </reference>
        </references>
      </pivotArea>
    </format>
    <format dxfId="68">
      <pivotArea dataOnly="0" labelOnly="1" outline="0" fieldPosition="0">
        <references count="3">
          <reference field="0" count="1" selected="0">
            <x v="2"/>
          </reference>
          <reference field="3" count="1" selected="0">
            <x v="5"/>
          </reference>
          <reference field="4" count="2">
            <x v="0"/>
            <x v="1"/>
          </reference>
        </references>
      </pivotArea>
    </format>
    <format dxfId="67">
      <pivotArea dataOnly="0" labelOnly="1" outline="0" fieldPosition="0">
        <references count="3">
          <reference field="0" count="1" selected="0">
            <x v="2"/>
          </reference>
          <reference field="3" count="1" selected="0">
            <x v="7"/>
          </reference>
          <reference field="4" count="1">
            <x v="0"/>
          </reference>
        </references>
      </pivotArea>
    </format>
    <format dxfId="66">
      <pivotArea dataOnly="0" labelOnly="1" outline="0" fieldPosition="0">
        <references count="3">
          <reference field="0" count="1" selected="0">
            <x v="2"/>
          </reference>
          <reference field="3" count="1" selected="0">
            <x v="11"/>
          </reference>
          <reference field="4" count="1">
            <x v="2"/>
          </reference>
        </references>
      </pivotArea>
    </format>
    <format dxfId="65">
      <pivotArea dataOnly="0" labelOnly="1" outline="0" fieldPosition="0">
        <references count="3">
          <reference field="0" count="1" selected="0">
            <x v="3"/>
          </reference>
          <reference field="3" count="1" selected="0">
            <x v="2"/>
          </reference>
          <reference field="4" count="1">
            <x v="0"/>
          </reference>
        </references>
      </pivotArea>
    </format>
    <format dxfId="64">
      <pivotArea dataOnly="0" labelOnly="1" outline="0" fieldPosition="0">
        <references count="4">
          <reference field="0" count="1" selected="0">
            <x v="0"/>
          </reference>
          <reference field="3" count="1" selected="0">
            <x v="3"/>
          </reference>
          <reference field="4" count="1" selected="0">
            <x v="0"/>
          </reference>
          <reference field="11" count="5">
            <x v="0"/>
            <x v="1"/>
            <x v="3"/>
            <x v="4"/>
            <x v="7"/>
          </reference>
        </references>
      </pivotArea>
    </format>
    <format dxfId="63">
      <pivotArea dataOnly="0" labelOnly="1" outline="0" fieldPosition="0">
        <references count="4">
          <reference field="0" count="1" selected="0">
            <x v="0"/>
          </reference>
          <reference field="3" count="1" selected="0">
            <x v="4"/>
          </reference>
          <reference field="4" count="1" selected="0">
            <x v="0"/>
          </reference>
          <reference field="11" count="4">
            <x v="0"/>
            <x v="1"/>
            <x v="3"/>
            <x v="7"/>
          </reference>
        </references>
      </pivotArea>
    </format>
    <format dxfId="62">
      <pivotArea dataOnly="0" labelOnly="1" outline="0" fieldPosition="0">
        <references count="4">
          <reference field="0" count="1" selected="0">
            <x v="0"/>
          </reference>
          <reference field="3" count="1" selected="0">
            <x v="4"/>
          </reference>
          <reference field="4" count="1" selected="0">
            <x v="1"/>
          </reference>
          <reference field="11" count="3">
            <x v="0"/>
            <x v="3"/>
            <x v="4"/>
          </reference>
        </references>
      </pivotArea>
    </format>
    <format dxfId="61">
      <pivotArea dataOnly="0" labelOnly="1" outline="0" fieldPosition="0">
        <references count="4">
          <reference field="0" count="1" selected="0">
            <x v="0"/>
          </reference>
          <reference field="3" count="1" selected="0">
            <x v="8"/>
          </reference>
          <reference field="4" count="1" selected="0">
            <x v="1"/>
          </reference>
          <reference field="11" count="3">
            <x v="4"/>
            <x v="5"/>
            <x v="6"/>
          </reference>
        </references>
      </pivotArea>
    </format>
    <format dxfId="60">
      <pivotArea dataOnly="0" labelOnly="1" outline="0" fieldPosition="0">
        <references count="4">
          <reference field="0" count="1" selected="0">
            <x v="0"/>
          </reference>
          <reference field="3" count="1" selected="0">
            <x v="8"/>
          </reference>
          <reference field="4" count="1" selected="0">
            <x v="2"/>
          </reference>
          <reference field="11" count="1">
            <x v="0"/>
          </reference>
        </references>
      </pivotArea>
    </format>
    <format dxfId="59">
      <pivotArea dataOnly="0" labelOnly="1" outline="0" fieldPosition="0">
        <references count="4">
          <reference field="0" count="1" selected="0">
            <x v="0"/>
          </reference>
          <reference field="3" count="1" selected="0">
            <x v="9"/>
          </reference>
          <reference field="4" count="1" selected="0">
            <x v="2"/>
          </reference>
          <reference field="11" count="1">
            <x v="0"/>
          </reference>
        </references>
      </pivotArea>
    </format>
    <format dxfId="58">
      <pivotArea dataOnly="0" labelOnly="1" outline="0" fieldPosition="0">
        <references count="4">
          <reference field="0" count="1" selected="0">
            <x v="0"/>
          </reference>
          <reference field="3" count="1" selected="0">
            <x v="10"/>
          </reference>
          <reference field="4" count="1" selected="0">
            <x v="2"/>
          </reference>
          <reference field="11" count="1">
            <x v="2"/>
          </reference>
        </references>
      </pivotArea>
    </format>
    <format dxfId="57">
      <pivotArea dataOnly="0" labelOnly="1" outline="0" fieldPosition="0">
        <references count="4">
          <reference field="0" count="1" selected="0">
            <x v="1"/>
          </reference>
          <reference field="3" count="1" selected="0">
            <x v="0"/>
          </reference>
          <reference field="4" count="1" selected="0">
            <x v="0"/>
          </reference>
          <reference field="11" count="2">
            <x v="9"/>
            <x v="10"/>
          </reference>
        </references>
      </pivotArea>
    </format>
    <format dxfId="56">
      <pivotArea dataOnly="0" labelOnly="1" outline="0" fieldPosition="0">
        <references count="4">
          <reference field="0" count="1" selected="0">
            <x v="1"/>
          </reference>
          <reference field="3" count="1" selected="0">
            <x v="1"/>
          </reference>
          <reference field="4" count="1" selected="0">
            <x v="0"/>
          </reference>
          <reference field="11" count="1">
            <x v="0"/>
          </reference>
        </references>
      </pivotArea>
    </format>
    <format dxfId="55">
      <pivotArea dataOnly="0" labelOnly="1" outline="0" fieldPosition="0">
        <references count="4">
          <reference field="0" count="1" selected="0">
            <x v="1"/>
          </reference>
          <reference field="3" count="1" selected="0">
            <x v="6"/>
          </reference>
          <reference field="4" count="1" selected="0">
            <x v="0"/>
          </reference>
          <reference field="11" count="1">
            <x v="0"/>
          </reference>
        </references>
      </pivotArea>
    </format>
    <format dxfId="54">
      <pivotArea dataOnly="0" labelOnly="1" outline="0" fieldPosition="0">
        <references count="4">
          <reference field="0" count="1" selected="0">
            <x v="1"/>
          </reference>
          <reference field="3" count="1" selected="0">
            <x v="12"/>
          </reference>
          <reference field="4" count="1" selected="0">
            <x v="0"/>
          </reference>
          <reference field="11" count="1">
            <x v="0"/>
          </reference>
        </references>
      </pivotArea>
    </format>
    <format dxfId="53">
      <pivotArea dataOnly="0" labelOnly="1" outline="0" fieldPosition="0">
        <references count="4">
          <reference field="0" count="1" selected="0">
            <x v="1"/>
          </reference>
          <reference field="3" count="1" selected="0">
            <x v="13"/>
          </reference>
          <reference field="4" count="1" selected="0">
            <x v="0"/>
          </reference>
          <reference field="11" count="1">
            <x v="3"/>
          </reference>
        </references>
      </pivotArea>
    </format>
    <format dxfId="52">
      <pivotArea dataOnly="0" labelOnly="1" outline="0" fieldPosition="0">
        <references count="4">
          <reference field="0" count="1" selected="0">
            <x v="2"/>
          </reference>
          <reference field="3" count="1" selected="0">
            <x v="3"/>
          </reference>
          <reference field="4" count="1" selected="0">
            <x v="1"/>
          </reference>
          <reference field="11" count="2">
            <x v="0"/>
            <x v="3"/>
          </reference>
        </references>
      </pivotArea>
    </format>
    <format dxfId="51">
      <pivotArea dataOnly="0" labelOnly="1" outline="0" fieldPosition="0">
        <references count="4">
          <reference field="0" count="1" selected="0">
            <x v="2"/>
          </reference>
          <reference field="3" count="1" selected="0">
            <x v="5"/>
          </reference>
          <reference field="4" count="1" selected="0">
            <x v="0"/>
          </reference>
          <reference field="11" count="1">
            <x v="2"/>
          </reference>
        </references>
      </pivotArea>
    </format>
    <format dxfId="50">
      <pivotArea dataOnly="0" labelOnly="1" outline="0" fieldPosition="0">
        <references count="4">
          <reference field="0" count="1" selected="0">
            <x v="2"/>
          </reference>
          <reference field="3" count="1" selected="0">
            <x v="5"/>
          </reference>
          <reference field="4" count="1" selected="0">
            <x v="1"/>
          </reference>
          <reference field="11" count="1">
            <x v="7"/>
          </reference>
        </references>
      </pivotArea>
    </format>
    <format dxfId="49">
      <pivotArea dataOnly="0" labelOnly="1" outline="0" fieldPosition="0">
        <references count="4">
          <reference field="0" count="1" selected="0">
            <x v="2"/>
          </reference>
          <reference field="3" count="1" selected="0">
            <x v="7"/>
          </reference>
          <reference field="4" count="1" selected="0">
            <x v="0"/>
          </reference>
          <reference field="11" count="1">
            <x v="3"/>
          </reference>
        </references>
      </pivotArea>
    </format>
    <format dxfId="48">
      <pivotArea dataOnly="0" labelOnly="1" outline="0" fieldPosition="0">
        <references count="4">
          <reference field="0" count="1" selected="0">
            <x v="2"/>
          </reference>
          <reference field="3" count="1" selected="0">
            <x v="11"/>
          </reference>
          <reference field="4" count="1" selected="0">
            <x v="2"/>
          </reference>
          <reference field="11" count="1">
            <x v="3"/>
          </reference>
        </references>
      </pivotArea>
    </format>
    <format dxfId="47">
      <pivotArea dataOnly="0" labelOnly="1" outline="0" fieldPosition="0">
        <references count="4">
          <reference field="0" count="1" selected="0">
            <x v="3"/>
          </reference>
          <reference field="3" count="1" selected="0">
            <x v="2"/>
          </reference>
          <reference field="4" count="1" selected="0">
            <x v="0"/>
          </reference>
          <reference field="11" count="2">
            <x v="0"/>
            <x v="8"/>
          </reference>
        </references>
      </pivotArea>
    </format>
    <format dxfId="46">
      <pivotArea dataOnly="0" labelOnly="1" outline="0" fieldPosition="0">
        <references count="1">
          <reference field="4294967294" count="4">
            <x v="0"/>
            <x v="3"/>
            <x v="4"/>
            <x v="5"/>
          </reference>
        </references>
      </pivotArea>
    </format>
    <format dxfId="45">
      <pivotArea type="all" dataOnly="0" outline="0" fieldPosition="0"/>
    </format>
    <format dxfId="44">
      <pivotArea outline="0" collapsedLevelsAreSubtotals="1" fieldPosition="0"/>
    </format>
    <format dxfId="43">
      <pivotArea field="0" type="button" dataOnly="0" labelOnly="1" outline="0" axis="axisRow" fieldPosition="1"/>
    </format>
    <format dxfId="42">
      <pivotArea field="3" type="button" dataOnly="0" labelOnly="1" outline="0" axis="axisRow" fieldPosition="2"/>
    </format>
    <format dxfId="41">
      <pivotArea field="4" type="button" dataOnly="0" labelOnly="1" outline="0" axis="axisRow" fieldPosition="3"/>
    </format>
    <format dxfId="40">
      <pivotArea field="11" type="button" dataOnly="0" labelOnly="1" outline="0" axis="axisRow" fieldPosition="4"/>
    </format>
    <format dxfId="39">
      <pivotArea dataOnly="0" labelOnly="1" outline="0" fieldPosition="0">
        <references count="1">
          <reference field="0" count="0"/>
        </references>
      </pivotArea>
    </format>
    <format dxfId="38">
      <pivotArea dataOnly="0" labelOnly="1" grandRow="1" outline="0" fieldPosition="0"/>
    </format>
    <format dxfId="37">
      <pivotArea dataOnly="0" labelOnly="1" outline="0" fieldPosition="0">
        <references count="2">
          <reference field="0" count="1" selected="0">
            <x v="0"/>
          </reference>
          <reference field="3" count="5">
            <x v="3"/>
            <x v="4"/>
            <x v="8"/>
            <x v="9"/>
            <x v="10"/>
          </reference>
        </references>
      </pivotArea>
    </format>
    <format dxfId="36">
      <pivotArea dataOnly="0" labelOnly="1" outline="0" fieldPosition="0">
        <references count="2">
          <reference field="0" count="1" selected="0">
            <x v="1"/>
          </reference>
          <reference field="3" count="5">
            <x v="0"/>
            <x v="1"/>
            <x v="6"/>
            <x v="12"/>
            <x v="13"/>
          </reference>
        </references>
      </pivotArea>
    </format>
    <format dxfId="35">
      <pivotArea dataOnly="0" labelOnly="1" outline="0" fieldPosition="0">
        <references count="2">
          <reference field="0" count="1" selected="0">
            <x v="2"/>
          </reference>
          <reference field="3" count="4">
            <x v="3"/>
            <x v="5"/>
            <x v="7"/>
            <x v="11"/>
          </reference>
        </references>
      </pivotArea>
    </format>
    <format dxfId="34">
      <pivotArea dataOnly="0" labelOnly="1" outline="0" fieldPosition="0">
        <references count="2">
          <reference field="0" count="1" selected="0">
            <x v="3"/>
          </reference>
          <reference field="3" count="1">
            <x v="2"/>
          </reference>
        </references>
      </pivotArea>
    </format>
    <format dxfId="33">
      <pivotArea dataOnly="0" labelOnly="1" outline="0" fieldPosition="0">
        <references count="3">
          <reference field="0" count="1" selected="0">
            <x v="0"/>
          </reference>
          <reference field="3" count="1" selected="0">
            <x v="3"/>
          </reference>
          <reference field="4" count="1">
            <x v="0"/>
          </reference>
        </references>
      </pivotArea>
    </format>
    <format dxfId="32">
      <pivotArea dataOnly="0" labelOnly="1" outline="0" fieldPosition="0">
        <references count="3">
          <reference field="0" count="1" selected="0">
            <x v="0"/>
          </reference>
          <reference field="3" count="1" selected="0">
            <x v="4"/>
          </reference>
          <reference field="4" count="1">
            <x v="1"/>
          </reference>
        </references>
      </pivotArea>
    </format>
    <format dxfId="31">
      <pivotArea dataOnly="0" labelOnly="1" outline="0" fieldPosition="0">
        <references count="3">
          <reference field="0" count="1" selected="0">
            <x v="0"/>
          </reference>
          <reference field="3" count="1" selected="0">
            <x v="8"/>
          </reference>
          <reference field="4" count="1">
            <x v="2"/>
          </reference>
        </references>
      </pivotArea>
    </format>
    <format dxfId="30">
      <pivotArea dataOnly="0" labelOnly="1" outline="0" fieldPosition="0">
        <references count="3">
          <reference field="0" count="1" selected="0">
            <x v="1"/>
          </reference>
          <reference field="3" count="1" selected="0">
            <x v="0"/>
          </reference>
          <reference field="4" count="1">
            <x v="0"/>
          </reference>
        </references>
      </pivotArea>
    </format>
    <format dxfId="29">
      <pivotArea dataOnly="0" labelOnly="1" outline="0" fieldPosition="0">
        <references count="3">
          <reference field="0" count="1" selected="0">
            <x v="2"/>
          </reference>
          <reference field="3" count="1" selected="0">
            <x v="3"/>
          </reference>
          <reference field="4" count="1">
            <x v="1"/>
          </reference>
        </references>
      </pivotArea>
    </format>
    <format dxfId="28">
      <pivotArea dataOnly="0" labelOnly="1" outline="0" fieldPosition="0">
        <references count="3">
          <reference field="0" count="1" selected="0">
            <x v="2"/>
          </reference>
          <reference field="3" count="1" selected="0">
            <x v="5"/>
          </reference>
          <reference field="4" count="2">
            <x v="0"/>
            <x v="1"/>
          </reference>
        </references>
      </pivotArea>
    </format>
    <format dxfId="27">
      <pivotArea dataOnly="0" labelOnly="1" outline="0" fieldPosition="0">
        <references count="3">
          <reference field="0" count="1" selected="0">
            <x v="2"/>
          </reference>
          <reference field="3" count="1" selected="0">
            <x v="7"/>
          </reference>
          <reference field="4" count="1">
            <x v="0"/>
          </reference>
        </references>
      </pivotArea>
    </format>
    <format dxfId="26">
      <pivotArea dataOnly="0" labelOnly="1" outline="0" fieldPosition="0">
        <references count="3">
          <reference field="0" count="1" selected="0">
            <x v="2"/>
          </reference>
          <reference field="3" count="1" selected="0">
            <x v="11"/>
          </reference>
          <reference field="4" count="1">
            <x v="2"/>
          </reference>
        </references>
      </pivotArea>
    </format>
    <format dxfId="25">
      <pivotArea dataOnly="0" labelOnly="1" outline="0" fieldPosition="0">
        <references count="3">
          <reference field="0" count="1" selected="0">
            <x v="3"/>
          </reference>
          <reference field="3" count="1" selected="0">
            <x v="2"/>
          </reference>
          <reference field="4" count="1">
            <x v="0"/>
          </reference>
        </references>
      </pivotArea>
    </format>
    <format dxfId="24">
      <pivotArea dataOnly="0" labelOnly="1" outline="0" fieldPosition="0">
        <references count="4">
          <reference field="0" count="1" selected="0">
            <x v="0"/>
          </reference>
          <reference field="3" count="1" selected="0">
            <x v="3"/>
          </reference>
          <reference field="4" count="1" selected="0">
            <x v="0"/>
          </reference>
          <reference field="11" count="5">
            <x v="0"/>
            <x v="1"/>
            <x v="3"/>
            <x v="4"/>
            <x v="7"/>
          </reference>
        </references>
      </pivotArea>
    </format>
    <format dxfId="23">
      <pivotArea dataOnly="0" labelOnly="1" outline="0" fieldPosition="0">
        <references count="4">
          <reference field="0" count="1" selected="0">
            <x v="0"/>
          </reference>
          <reference field="3" count="1" selected="0">
            <x v="4"/>
          </reference>
          <reference field="4" count="1" selected="0">
            <x v="0"/>
          </reference>
          <reference field="11" count="4">
            <x v="0"/>
            <x v="1"/>
            <x v="3"/>
            <x v="7"/>
          </reference>
        </references>
      </pivotArea>
    </format>
    <format dxfId="22">
      <pivotArea dataOnly="0" labelOnly="1" outline="0" fieldPosition="0">
        <references count="4">
          <reference field="0" count="1" selected="0">
            <x v="0"/>
          </reference>
          <reference field="3" count="1" selected="0">
            <x v="4"/>
          </reference>
          <reference field="4" count="1" selected="0">
            <x v="1"/>
          </reference>
          <reference field="11" count="3">
            <x v="0"/>
            <x v="3"/>
            <x v="4"/>
          </reference>
        </references>
      </pivotArea>
    </format>
    <format dxfId="21">
      <pivotArea dataOnly="0" labelOnly="1" outline="0" fieldPosition="0">
        <references count="4">
          <reference field="0" count="1" selected="0">
            <x v="0"/>
          </reference>
          <reference field="3" count="1" selected="0">
            <x v="8"/>
          </reference>
          <reference field="4" count="1" selected="0">
            <x v="1"/>
          </reference>
          <reference field="11" count="3">
            <x v="4"/>
            <x v="5"/>
            <x v="6"/>
          </reference>
        </references>
      </pivotArea>
    </format>
    <format dxfId="20">
      <pivotArea dataOnly="0" labelOnly="1" outline="0" fieldPosition="0">
        <references count="4">
          <reference field="0" count="1" selected="0">
            <x v="0"/>
          </reference>
          <reference field="3" count="1" selected="0">
            <x v="8"/>
          </reference>
          <reference field="4" count="1" selected="0">
            <x v="2"/>
          </reference>
          <reference field="11" count="1">
            <x v="0"/>
          </reference>
        </references>
      </pivotArea>
    </format>
    <format dxfId="19">
      <pivotArea dataOnly="0" labelOnly="1" outline="0" fieldPosition="0">
        <references count="4">
          <reference field="0" count="1" selected="0">
            <x v="0"/>
          </reference>
          <reference field="3" count="1" selected="0">
            <x v="9"/>
          </reference>
          <reference field="4" count="1" selected="0">
            <x v="2"/>
          </reference>
          <reference field="11" count="1">
            <x v="0"/>
          </reference>
        </references>
      </pivotArea>
    </format>
    <format dxfId="18">
      <pivotArea dataOnly="0" labelOnly="1" outline="0" fieldPosition="0">
        <references count="4">
          <reference field="0" count="1" selected="0">
            <x v="0"/>
          </reference>
          <reference field="3" count="1" selected="0">
            <x v="10"/>
          </reference>
          <reference field="4" count="1" selected="0">
            <x v="2"/>
          </reference>
          <reference field="11" count="1">
            <x v="2"/>
          </reference>
        </references>
      </pivotArea>
    </format>
    <format dxfId="17">
      <pivotArea dataOnly="0" labelOnly="1" outline="0" fieldPosition="0">
        <references count="4">
          <reference field="0" count="1" selected="0">
            <x v="1"/>
          </reference>
          <reference field="3" count="1" selected="0">
            <x v="0"/>
          </reference>
          <reference field="4" count="1" selected="0">
            <x v="0"/>
          </reference>
          <reference field="11" count="2">
            <x v="9"/>
            <x v="10"/>
          </reference>
        </references>
      </pivotArea>
    </format>
    <format dxfId="16">
      <pivotArea dataOnly="0" labelOnly="1" outline="0" fieldPosition="0">
        <references count="4">
          <reference field="0" count="1" selected="0">
            <x v="1"/>
          </reference>
          <reference field="3" count="1" selected="0">
            <x v="1"/>
          </reference>
          <reference field="4" count="1" selected="0">
            <x v="0"/>
          </reference>
          <reference field="11" count="1">
            <x v="0"/>
          </reference>
        </references>
      </pivotArea>
    </format>
    <format dxfId="15">
      <pivotArea dataOnly="0" labelOnly="1" outline="0" fieldPosition="0">
        <references count="4">
          <reference field="0" count="1" selected="0">
            <x v="1"/>
          </reference>
          <reference field="3" count="1" selected="0">
            <x v="6"/>
          </reference>
          <reference field="4" count="1" selected="0">
            <x v="0"/>
          </reference>
          <reference field="11" count="1">
            <x v="0"/>
          </reference>
        </references>
      </pivotArea>
    </format>
    <format dxfId="14">
      <pivotArea dataOnly="0" labelOnly="1" outline="0" fieldPosition="0">
        <references count="4">
          <reference field="0" count="1" selected="0">
            <x v="1"/>
          </reference>
          <reference field="3" count="1" selected="0">
            <x v="12"/>
          </reference>
          <reference field="4" count="1" selected="0">
            <x v="0"/>
          </reference>
          <reference field="11" count="1">
            <x v="0"/>
          </reference>
        </references>
      </pivotArea>
    </format>
    <format dxfId="13">
      <pivotArea dataOnly="0" labelOnly="1" outline="0" fieldPosition="0">
        <references count="4">
          <reference field="0" count="1" selected="0">
            <x v="1"/>
          </reference>
          <reference field="3" count="1" selected="0">
            <x v="13"/>
          </reference>
          <reference field="4" count="1" selected="0">
            <x v="0"/>
          </reference>
          <reference field="11" count="1">
            <x v="3"/>
          </reference>
        </references>
      </pivotArea>
    </format>
    <format dxfId="12">
      <pivotArea dataOnly="0" labelOnly="1" outline="0" fieldPosition="0">
        <references count="4">
          <reference field="0" count="1" selected="0">
            <x v="2"/>
          </reference>
          <reference field="3" count="1" selected="0">
            <x v="3"/>
          </reference>
          <reference field="4" count="1" selected="0">
            <x v="1"/>
          </reference>
          <reference field="11" count="2">
            <x v="0"/>
            <x v="3"/>
          </reference>
        </references>
      </pivotArea>
    </format>
    <format dxfId="11">
      <pivotArea dataOnly="0" labelOnly="1" outline="0" fieldPosition="0">
        <references count="4">
          <reference field="0" count="1" selected="0">
            <x v="2"/>
          </reference>
          <reference field="3" count="1" selected="0">
            <x v="5"/>
          </reference>
          <reference field="4" count="1" selected="0">
            <x v="0"/>
          </reference>
          <reference field="11" count="1">
            <x v="2"/>
          </reference>
        </references>
      </pivotArea>
    </format>
    <format dxfId="10">
      <pivotArea dataOnly="0" labelOnly="1" outline="0" fieldPosition="0">
        <references count="4">
          <reference field="0" count="1" selected="0">
            <x v="2"/>
          </reference>
          <reference field="3" count="1" selected="0">
            <x v="5"/>
          </reference>
          <reference field="4" count="1" selected="0">
            <x v="1"/>
          </reference>
          <reference field="11" count="1">
            <x v="7"/>
          </reference>
        </references>
      </pivotArea>
    </format>
    <format dxfId="9">
      <pivotArea dataOnly="0" labelOnly="1" outline="0" fieldPosition="0">
        <references count="4">
          <reference field="0" count="1" selected="0">
            <x v="2"/>
          </reference>
          <reference field="3" count="1" selected="0">
            <x v="7"/>
          </reference>
          <reference field="4" count="1" selected="0">
            <x v="0"/>
          </reference>
          <reference field="11" count="1">
            <x v="3"/>
          </reference>
        </references>
      </pivotArea>
    </format>
    <format dxfId="8">
      <pivotArea dataOnly="0" labelOnly="1" outline="0" fieldPosition="0">
        <references count="4">
          <reference field="0" count="1" selected="0">
            <x v="2"/>
          </reference>
          <reference field="3" count="1" selected="0">
            <x v="11"/>
          </reference>
          <reference field="4" count="1" selected="0">
            <x v="2"/>
          </reference>
          <reference field="11" count="1">
            <x v="3"/>
          </reference>
        </references>
      </pivotArea>
    </format>
    <format dxfId="7">
      <pivotArea dataOnly="0" labelOnly="1" outline="0" fieldPosition="0">
        <references count="4">
          <reference field="0" count="1" selected="0">
            <x v="3"/>
          </reference>
          <reference field="3" count="1" selected="0">
            <x v="2"/>
          </reference>
          <reference field="4" count="1" selected="0">
            <x v="0"/>
          </reference>
          <reference field="11" count="2">
            <x v="0"/>
            <x v="8"/>
          </reference>
        </references>
      </pivotArea>
    </format>
    <format dxfId="6">
      <pivotArea dataOnly="0" labelOnly="1" outline="0" fieldPosition="0">
        <references count="1">
          <reference field="4294967294" count="4">
            <x v="0"/>
            <x v="3"/>
            <x v="4"/>
            <x v="5"/>
          </reference>
        </references>
      </pivotArea>
    </format>
    <format dxfId="5">
      <pivotArea field="4" type="button" dataOnly="0" labelOnly="1" outline="0" axis="axisRow" fieldPosition="3"/>
    </format>
    <format dxfId="4">
      <pivotArea field="4" type="button" dataOnly="0" labelOnly="1" outline="0" axis="axisRow" fieldPosition="3"/>
    </format>
    <format dxfId="3">
      <pivotArea outline="0" collapsedLevelsAreSubtotals="1" fieldPosition="0">
        <references count="1">
          <reference field="4294967294" count="2" selected="0">
            <x v="1"/>
            <x v="2"/>
          </reference>
        </references>
      </pivotArea>
    </format>
    <format dxfId="2">
      <pivotArea dataOnly="0" labelOnly="1" outline="0" fieldPosition="0">
        <references count="1">
          <reference field="4294967294" count="2">
            <x v="1"/>
            <x v="2"/>
          </reference>
        </references>
      </pivotArea>
    </format>
    <format dxfId="1">
      <pivotArea outline="0" collapsedLevelsAreSubtotals="1" fieldPosition="0">
        <references count="1">
          <reference field="4294967294" count="2" selected="0">
            <x v="1"/>
            <x v="2"/>
          </reference>
        </references>
      </pivotArea>
    </format>
    <format dxfId="0">
      <pivotArea dataOnly="0" labelOnly="1" outline="0" fieldPosition="0">
        <references count="1">
          <reference field="4294967294" count="2">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Auditoria%20carpetas%20de%20oficios/2019/4.%20Oficios%20Auditorias/ASF%20Participaciones%20federales%202018/364%20ASF%20ENTREGA%20INFO%20PART.%20FEDERALES%202018.pdf" TargetMode="External"/><Relationship Id="rId18" Type="http://schemas.openxmlformats.org/officeDocument/2006/relationships/hyperlink" Target="Auditoria%20carpetas%20de%20oficios/2019/2.%20Recibidos/ASF%20518%20ANEXO.pdf" TargetMode="External"/><Relationship Id="rId26" Type="http://schemas.openxmlformats.org/officeDocument/2006/relationships/hyperlink" Target="Auditoria%20carpetas%20de%20oficios\2019\2.%20Recibidos\CGE%20624%20Solicitud%20Info%20Fortafin%20INASA.pdf" TargetMode="External"/><Relationship Id="rId39" Type="http://schemas.openxmlformats.org/officeDocument/2006/relationships/hyperlink" Target="Auditoria%20carpetas%20de%20oficios\2019\4.%20Oficios%20Auditorias\2016%20seguimiento\FORTALECE%202016\VER.FORTALECE.VER17%20Ejerc.%20Aud.%202016%20.pdf" TargetMode="External"/><Relationship Id="rId21" Type="http://schemas.openxmlformats.org/officeDocument/2006/relationships/hyperlink" Target="Auditoria%20carpetas%20de%20oficios\2019\3.%20Emitidos%20Presidencia\PM%20115%20ASF%20Enlace%20Aiditoria%20Participacion%20Social.pdf" TargetMode="External"/><Relationship Id="rId34" Type="http://schemas.openxmlformats.org/officeDocument/2006/relationships/hyperlink" Target="Auditoria%20carpetas%20de%20oficios\2019\4.%20Oficios%20Auditorias\2016%20seguimiento\FORTALECE%202016\VER.FORTALECE.VER17%20Ejerc.%20Aud.%202016%20.pdf" TargetMode="External"/><Relationship Id="rId42" Type="http://schemas.openxmlformats.org/officeDocument/2006/relationships/hyperlink" Target="Auditoria%20carpetas%20de%20oficios\2019\4.%20Oficios%20Auditorias\2016%20seguimiento\FORTALECE%202016\oficio%201887%20entrega%20de%20documentaci&#243;n.pdf" TargetMode="External"/><Relationship Id="rId47" Type="http://schemas.openxmlformats.org/officeDocument/2006/relationships/hyperlink" Target="Auditoria%20carpetas%20de%20oficios\2019\4.%20Oficios%20Auditorias\2017%20seguimientos\CGE%20081%20Inicio%20de%20Auditoria%20FORTESEG%20Ejerc.2017.pdf" TargetMode="External"/><Relationship Id="rId50" Type="http://schemas.openxmlformats.org/officeDocument/2006/relationships/hyperlink" Target="Auditoria%20carpetas%20de%20oficios\2019\4.%20Oficios%20Auditorias\2017%20seguimientos\FORTASEG%202017\553%202DA.%20Respuesta%20al%202do%20requerimiento.pdf" TargetMode="External"/><Relationship Id="rId55" Type="http://schemas.openxmlformats.org/officeDocument/2006/relationships/hyperlink" Target="Auditoria%20carpetas%20de%20oficios\2019\4.%20Oficios%20Auditorias\2017%20seguimientos\REGIONALES%202017\CGE.DGFFF.442%202do.%20requerimieto%20de%20info,%20.pdf" TargetMode="External"/><Relationship Id="rId63" Type="http://schemas.openxmlformats.org/officeDocument/2006/relationships/hyperlink" Target="Auditoria%20carpetas%20de%20oficios\2019\4.%20Oficios%20Auditorias\2017%20seguimientos\FORTAFIN%202017\PM%20336%20Entrega%20de%20inf.%20Comp.FORTAFIN%202017.pdf" TargetMode="External"/><Relationship Id="rId7" Type="http://schemas.openxmlformats.org/officeDocument/2006/relationships/hyperlink" Target="Auditoria%20carpetas%20de%20oficios/2019/3.%20Emitidos%20Presidencia/PM%20091%20Entrega%20Info%20Aud%20Deuda%202018.pdf" TargetMode="External"/><Relationship Id="rId2" Type="http://schemas.openxmlformats.org/officeDocument/2006/relationships/hyperlink" Target="Auditoria%20carpetas%20de%20oficios/2019/3.%20Emitidos%20Presidencia/PM%20133%20ORFIS%20Entrega%20Info%20Ver.Contigo%202018.pdf" TargetMode="External"/><Relationship Id="rId16" Type="http://schemas.openxmlformats.org/officeDocument/2006/relationships/hyperlink" Target="Auditoria%20carpetas%20de%20oficios/2019/1.%20Emitidos/406%20ASF%20Entrega%20Info%20FISMDF%20CP%202018.pdf" TargetMode="External"/><Relationship Id="rId20" Type="http://schemas.openxmlformats.org/officeDocument/2006/relationships/hyperlink" Target="Auditoria%20carpetas%20de%20oficios/2019/1.%20Emitidos/0394%20ASF%20Entrega%20Info%20Participacion%20Social.pdf" TargetMode="External"/><Relationship Id="rId29" Type="http://schemas.openxmlformats.org/officeDocument/2006/relationships/hyperlink" Target="Auditoria%20carpetas%20de%20oficios\2019\4.%20Oficios%20Auditorias\2016%20seguimiento\Acta%20de%20inicio%20VERFORTASEG-VERACRUZ-16.pdf" TargetMode="External"/><Relationship Id="rId41" Type="http://schemas.openxmlformats.org/officeDocument/2006/relationships/hyperlink" Target="Auditoria%20carpetas%20de%20oficios\2019\4.%20Oficios%20Auditorias\2016%20seguimiento\FORTALECE%202016\Acta%20de%20Inicio%20Fortalece%202017.%20ejerc.2016%20.pdf" TargetMode="External"/><Relationship Id="rId54" Type="http://schemas.openxmlformats.org/officeDocument/2006/relationships/hyperlink" Target="Auditoria%20carpetas%20de%20oficios\2019\4.%20Oficios%20Auditorias\2017%20seguimientos\REGIONALES%202017\Acta%20de%20Inicio%20VER.REGIONALES-VERACRUZ-18.pdf" TargetMode="External"/><Relationship Id="rId62" Type="http://schemas.openxmlformats.org/officeDocument/2006/relationships/hyperlink" Target="Auditoria%20carpetas%20de%20oficios\2019\4.%20Oficios%20Auditorias\2017%20seguimientos\FORTAFIN%202017\CGE%202401%20Resultados%20Finales%20Fortafin%202017.pdf" TargetMode="External"/><Relationship Id="rId1" Type="http://schemas.openxmlformats.org/officeDocument/2006/relationships/hyperlink" Target="Auditoria%20carpetas%20de%20oficios\2019\2.%20Recibidos\ORFIS%202589%20Sol.%20Info.%20Prog.%20Ver.%20Comienza%20Contigo%202018.pdf" TargetMode="External"/><Relationship Id="rId6" Type="http://schemas.openxmlformats.org/officeDocument/2006/relationships/hyperlink" Target="Auditoria%20carpetas%20de%20oficios/2019/3.%20Emitidos%20Presidencia/PM%20072%20ORFIS%20Enlace%20CP%20y%20Deuda%20Publica%20.pdf" TargetMode="External"/><Relationship Id="rId11" Type="http://schemas.openxmlformats.org/officeDocument/2006/relationships/hyperlink" Target="Auditoria%20carpetas%20de%20oficios/2019/1.%20Emitidos/0279%20ASF%20Resp.%20Req.%20Partcip%20Fed.2018.pdf" TargetMode="External"/><Relationship Id="rId24" Type="http://schemas.openxmlformats.org/officeDocument/2006/relationships/hyperlink" Target="Auditoria%20carpetas%20de%20oficios\2019\3.%20Emitidos%20Presidencia\PM%20090%20ORFIS%20Entrega%20Info%20Aud.%20CP%202018.pdf" TargetMode="External"/><Relationship Id="rId32" Type="http://schemas.openxmlformats.org/officeDocument/2006/relationships/hyperlink" Target="Auditoria%20carpetas%20de%20oficios\2019\4.%20Oficios%20Auditorias\2016%20seguimiento\1769%20Solicitar%20Informaci&#243;n%20a%20las%20&#225;reas.pdf" TargetMode="External"/><Relationship Id="rId37" Type="http://schemas.openxmlformats.org/officeDocument/2006/relationships/hyperlink" Target="Auditoria%20carpetas%20de%20oficios\2019\4.%20Oficios%20Auditorias\2016%20seguimiento\FORTALECE%202016\VER.FORTALECE.VER17%20Ejerc.%20Aud.%202016%20.pdf" TargetMode="External"/><Relationship Id="rId40" Type="http://schemas.openxmlformats.org/officeDocument/2006/relationships/hyperlink" Target="Auditoria%20carpetas%20de%20oficios\2019\4.%20Oficios%20Auditorias\2016%20seguimiento\FORTALECE%202016\Acta%20de%20Inicio%20Fortalece%202017.%20ejerc.2016%20.pdf" TargetMode="External"/><Relationship Id="rId45" Type="http://schemas.openxmlformats.org/officeDocument/2006/relationships/hyperlink" Target="Auditoria%20carpetas%20de%20oficios\2019\4.%20Oficios%20Auditorias\2016%20seguimiento\FORTALECE%202016\PM.269%20Designaci&#243;n%20de%20Enlace.pdf" TargetMode="External"/><Relationship Id="rId53" Type="http://schemas.openxmlformats.org/officeDocument/2006/relationships/hyperlink" Target="Auditoria%20carpetas%20de%20oficios\2019\4.%20Oficios%20Auditorias\2017%20seguimientos\REGIONALES%202017\Requerim.%20de%20Informaci&#243;n%20Regionales.pdf" TargetMode="External"/><Relationship Id="rId58" Type="http://schemas.openxmlformats.org/officeDocument/2006/relationships/hyperlink" Target="Auditoria%20carpetas%20de%20oficios\2019\4.%20Oficios%20Auditorias\2017%20seguimientos\REGIONALES%202017\PM%2094%20Oficio%20de%20Enlace%20Regionales.pdf" TargetMode="External"/><Relationship Id="rId66" Type="http://schemas.openxmlformats.org/officeDocument/2006/relationships/comments" Target="../comments1.xml"/><Relationship Id="rId5" Type="http://schemas.openxmlformats.org/officeDocument/2006/relationships/hyperlink" Target="Auditoria%20carpetas%20de%20oficios\2019\4.%20Oficios%20Auditorias\ORFIS%20Deuda%20Publica\ORFIS%201531%20Orden%20Auditoria%20Deuda%20Publica%202018.pdf" TargetMode="External"/><Relationship Id="rId15" Type="http://schemas.openxmlformats.org/officeDocument/2006/relationships/hyperlink" Target="Auditoria%20carpetas%20de%20oficios/2019/3.%20Emitidos%20Presidencia/PM%20081%20ASF%20Enlace%20Auditoria%20FISMDF%202018.pdf" TargetMode="External"/><Relationship Id="rId23" Type="http://schemas.openxmlformats.org/officeDocument/2006/relationships/hyperlink" Target="Auditoria%20carpetas%20de%20oficios\2019\2.%20Recibidos\ORFIS%201370%20Orden%20de%20Auditoria%20CP%202018.pdf" TargetMode="External"/><Relationship Id="rId28" Type="http://schemas.openxmlformats.org/officeDocument/2006/relationships/hyperlink" Target="Auditoria%20carpetas%20de%20oficios\2019\4.%20Oficios%20Auditorias\CGE%20Fortafin%202018\624%20Respuesta%20Fortafin%20.pdf" TargetMode="External"/><Relationship Id="rId36" Type="http://schemas.openxmlformats.org/officeDocument/2006/relationships/hyperlink" Target="Auditoria%20carpetas%20de%20oficios\2019\4.%20Oficios%20Auditorias\2016%20seguimiento\FORTALECE%202016\VER.FORTALECE.VER17%20Ejerc.%20Aud.%202016%20.pdf" TargetMode="External"/><Relationship Id="rId49" Type="http://schemas.openxmlformats.org/officeDocument/2006/relationships/hyperlink" Target="Auditoria%20carpetas%20de%20oficios\2019\4.%20Oficios%20Auditorias\2017%20seguimientos\FORTASEG%202017\0429%20Presentaci&#243;n%20de%20informaci&#243;n%20a%20CGE.pdf" TargetMode="External"/><Relationship Id="rId57" Type="http://schemas.openxmlformats.org/officeDocument/2006/relationships/hyperlink" Target="Auditoria%20carpetas%20de%20oficios\2019\4.%20Oficios%20Auditorias\2017%20seguimientos\REGIONALES%202017\Of.554%20Entrega%20de%20Informaci&#243;n%20Regionales.pdf" TargetMode="External"/><Relationship Id="rId61" Type="http://schemas.openxmlformats.org/officeDocument/2006/relationships/hyperlink" Target="Auditoria%20carpetas%20de%20oficios\2019\4.%20Oficios%20Auditorias\2017%20seguimientos\FORTAFIN%202017\PM%20336%20Entrega%20de%20inf.%20Comp.FORTAFIN%202017.pdf" TargetMode="External"/><Relationship Id="rId10" Type="http://schemas.openxmlformats.org/officeDocument/2006/relationships/hyperlink" Target="Auditoria%20carpetas%20de%20oficios/2019/3.%20Emitidos%20Presidencia/PM%20073%20ASF%20Enlace%20Participaciones%20Federales.pdf" TargetMode="External"/><Relationship Id="rId19" Type="http://schemas.openxmlformats.org/officeDocument/2006/relationships/hyperlink" Target="Auditoria%20carpetas%20de%20oficios\2019\4.%20Oficios%20Auditorias\ASF%20Participacion%20social%20FISM\ASF%200454%20Orden%20Auditoria%20Participacion%20Social%202018%20.pdf" TargetMode="External"/><Relationship Id="rId31" Type="http://schemas.openxmlformats.org/officeDocument/2006/relationships/hyperlink" Target="Auditoria%20carpetas%20de%20oficios\2019\4.%20Oficios%20Auditorias\2016%20seguimiento\PM%20213%20Designaci&#243;n%20de%20Enlace.pdf" TargetMode="External"/><Relationship Id="rId44" Type="http://schemas.openxmlformats.org/officeDocument/2006/relationships/hyperlink" Target="Auditoria%20carpetas%20de%20oficios\2019\4.%20Oficios%20Auditorias\2016%20seguimiento\FORTALECE%202016\PM.269%20Designaci&#243;n%20de%20Enlace.pdf" TargetMode="External"/><Relationship Id="rId52" Type="http://schemas.openxmlformats.org/officeDocument/2006/relationships/hyperlink" Target="Auditoria%20carpetas%20de%20oficios\2019\4.%20Oficios%20Auditorias\2017%20seguimientos\FORTASEG%202017\Acta%20de%20cierre%20VERFORTASEG-VERACRUZ18.pdf" TargetMode="External"/><Relationship Id="rId60" Type="http://schemas.openxmlformats.org/officeDocument/2006/relationships/hyperlink" Target="Auditoria%20carpetas%20de%20oficios\2019\4.%20Oficios%20Auditorias\2017%20seguimientos\FORTAFIN%202017\CGE%20921%202do.%20Req.de%20Info.%20FORTAFIN%202017.pdf" TargetMode="External"/><Relationship Id="rId65" Type="http://schemas.openxmlformats.org/officeDocument/2006/relationships/vmlDrawing" Target="../drawings/vmlDrawing1.vml"/><Relationship Id="rId4" Type="http://schemas.openxmlformats.org/officeDocument/2006/relationships/hyperlink" Target="Auditoria%20carpetas%20de%20oficios/2019/3.%20Emitidos%20Presidencia/PM%20132%20ORFIS%20Entrega%20Info.%20Rec.%20Fiscales%202018.pdf" TargetMode="External"/><Relationship Id="rId9" Type="http://schemas.openxmlformats.org/officeDocument/2006/relationships/hyperlink" Target="Auditoria%20carpetas%20de%20oficios/2019/3.%20Emitidos%20Presidencia/PM%20127%20Congreso%20Asunto%20Convenio%20Rec%20Fisc%202018.pdf" TargetMode="External"/><Relationship Id="rId14" Type="http://schemas.openxmlformats.org/officeDocument/2006/relationships/hyperlink" Target="Auditoria%20carpetas%20de%20oficios\2019\2.%20Recibidos\ASF%20328%20Req.%20Info%20y%20enlace%20FISM%202018.pdf" TargetMode="External"/><Relationship Id="rId22" Type="http://schemas.openxmlformats.org/officeDocument/2006/relationships/hyperlink" Target="Auditoria%20carpetas%20de%20oficios\2019\2.%20Recibidos\ORFIS%201370%20Orden%20de%20Auditoria%20CP%202018.pdf" TargetMode="External"/><Relationship Id="rId27" Type="http://schemas.openxmlformats.org/officeDocument/2006/relationships/hyperlink" Target="Auditoria%20carpetas%20de%20oficios\2019\4.%20Oficios%20Auditorias\CGE%20Fortafin%202018\467%20Respuesta%20FORTAFIN.pdf" TargetMode="External"/><Relationship Id="rId30" Type="http://schemas.openxmlformats.org/officeDocument/2006/relationships/hyperlink" Target="Auditoria%20carpetas%20de%20oficios\2019\4.%20Oficios%20Auditorias\2016%20seguimiento\CGE%202506%20Notif.Orden%20de%20Auditor&#237;a.pdf" TargetMode="External"/><Relationship Id="rId35" Type="http://schemas.openxmlformats.org/officeDocument/2006/relationships/hyperlink" Target="Auditoria%20carpetas%20de%20oficios\2019\4.%20Oficios%20Auditorias\2016%20seguimiento\FORTALECE%202016\VER.FORTALECE.VER17%20Ejerc.%20Aud.%202016%20.pdf" TargetMode="External"/><Relationship Id="rId43" Type="http://schemas.openxmlformats.org/officeDocument/2006/relationships/hyperlink" Target="Auditoria%20carpetas%20de%20oficios\2019\4.%20Oficios%20Auditorias\2016%20seguimiento\FORTALECE%202016\oficio%201887%20entrega%20de%20documentaci&#243;n.pdf" TargetMode="External"/><Relationship Id="rId48" Type="http://schemas.openxmlformats.org/officeDocument/2006/relationships/hyperlink" Target="Auditoria%20carpetas%20de%20oficios\2019\4.%20Oficios%20Auditorias\2017%20seguimientos\FORTASEG%202017\FOSTASEG%202017%20ACTA%20DE%20INICIO%20.pdf" TargetMode="External"/><Relationship Id="rId56" Type="http://schemas.openxmlformats.org/officeDocument/2006/relationships/hyperlink" Target="Auditoria%20carpetas%20de%20oficios\2019\4.%20Oficios%20Auditorias\2017%20seguimientos\REGIONALES%202017\Of.428%20Env&#237;o%20de%20Info.%20Regionales.pdf" TargetMode="External"/><Relationship Id="rId64" Type="http://schemas.openxmlformats.org/officeDocument/2006/relationships/printerSettings" Target="../printerSettings/printerSettings4.bin"/><Relationship Id="rId8" Type="http://schemas.openxmlformats.org/officeDocument/2006/relationships/hyperlink" Target="Auditoria%20carpetas%20de%20oficios/2019/4.%20Oficios%20Auditorias/ORFIS%20Deuda%20Publica/326%20Orfis%20Entrega%20Comp.%20Info%20Deuda%20Publica%202018.pdf" TargetMode="External"/><Relationship Id="rId51" Type="http://schemas.openxmlformats.org/officeDocument/2006/relationships/hyperlink" Target="Auditoria%20carpetas%20de%20oficios\2019\4.%20Oficios%20Auditorias\2017%20seguimientos\FORTASEG%202017\PM%20094%20Oficio%20de%20Enlace.pdf" TargetMode="External"/><Relationship Id="rId3" Type="http://schemas.openxmlformats.org/officeDocument/2006/relationships/hyperlink" Target="Auditoria%20carpetas%20de%20oficios/2019/2.%20Recibidos/ORFIS%202288%20Sol.%20Info.%20Recursos%20Fiscales%202018.pdf" TargetMode="External"/><Relationship Id="rId12" Type="http://schemas.openxmlformats.org/officeDocument/2006/relationships/hyperlink" Target="Auditoria%20carpetas%20de%20oficios\2019\2.%20Recibidos\ASF%20183%20Req.%20Info.%20Part.%20Fed.2018%20.pdf" TargetMode="External"/><Relationship Id="rId17" Type="http://schemas.openxmlformats.org/officeDocument/2006/relationships/hyperlink" Target="Auditoria%20carpetas%20de%20oficios\2019\2.%20Recibidos\ASF%20518%20ANEXO.pdf" TargetMode="External"/><Relationship Id="rId25" Type="http://schemas.openxmlformats.org/officeDocument/2006/relationships/hyperlink" Target="Auditoria%20carpetas%20de%20oficios\2019\2.%20Recibidos\CGE%20467%20Sol%20Info%20Fortafin%202018.pdf" TargetMode="External"/><Relationship Id="rId33" Type="http://schemas.openxmlformats.org/officeDocument/2006/relationships/hyperlink" Target="Auditoria%20carpetas%20de%20oficios\2019\4.%20Oficios%20Auditorias\2016%20seguimiento\1824%20CGE%20Entrega%20de%20Informaci&#243;n.pdf" TargetMode="External"/><Relationship Id="rId38" Type="http://schemas.openxmlformats.org/officeDocument/2006/relationships/hyperlink" Target="Auditoria%20carpetas%20de%20oficios\2019\4.%20Oficios%20Auditorias\2016%20seguimiento\FORTALECE%202016\VER.FORTALECE.VER17%20Ejerc.%20Aud.%202016%20.pdf" TargetMode="External"/><Relationship Id="rId46" Type="http://schemas.openxmlformats.org/officeDocument/2006/relationships/hyperlink" Target="Auditoria%20carpetas%20de%20oficios\2019\4.%20Oficios%20Auditorias\ASF%20Participacion%20social%20FISM\ASF%200141%20Result.%20y%20Obs.%20P.S.%201495%20DS.GF.pdf" TargetMode="External"/><Relationship Id="rId59" Type="http://schemas.openxmlformats.org/officeDocument/2006/relationships/hyperlink" Target="Auditoria%20carpetas%20de%20oficios\2019\4.%20Oficios%20Auditorias\2017%20seguimientos\REGIONALES%202017\Acta%20Cierre%20Regionales%202017.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O39"/>
  <sheetViews>
    <sheetView workbookViewId="0">
      <selection activeCell="A7" sqref="A7"/>
    </sheetView>
  </sheetViews>
  <sheetFormatPr baseColWidth="10" defaultRowHeight="15"/>
  <cols>
    <col min="1" max="1" width="43.85546875" style="1" customWidth="1"/>
    <col min="2" max="2" width="56.140625" style="1" customWidth="1"/>
    <col min="3" max="3" width="22.85546875" style="1" bestFit="1" customWidth="1"/>
    <col min="4" max="5" width="22.85546875" style="1" customWidth="1"/>
    <col min="6" max="6" width="22.85546875" style="1" bestFit="1" customWidth="1"/>
    <col min="7" max="8" width="14.85546875" style="1" customWidth="1"/>
    <col min="9" max="10" width="14.85546875" style="1" bestFit="1" customWidth="1"/>
    <col min="11" max="11" width="14.85546875" style="1" customWidth="1"/>
    <col min="12" max="15" width="10.85546875" style="1" customWidth="1"/>
    <col min="16" max="16384" width="11.42578125" style="1"/>
  </cols>
  <sheetData>
    <row r="1" spans="1:15">
      <c r="A1" s="2" t="s">
        <v>1</v>
      </c>
      <c r="B1" s="1" t="s">
        <v>369</v>
      </c>
    </row>
    <row r="2" spans="1:15">
      <c r="A2" s="2" t="s">
        <v>3</v>
      </c>
      <c r="B2" s="1" t="s">
        <v>102</v>
      </c>
    </row>
    <row r="3" spans="1:15">
      <c r="A3"/>
      <c r="B3"/>
      <c r="C3"/>
      <c r="D3"/>
      <c r="E3"/>
      <c r="F3"/>
      <c r="G3"/>
      <c r="H3"/>
      <c r="I3"/>
      <c r="J3"/>
      <c r="K3"/>
      <c r="L3"/>
      <c r="M3"/>
      <c r="N3"/>
      <c r="O3"/>
    </row>
    <row r="4" spans="1:15">
      <c r="C4" s="2" t="s">
        <v>2</v>
      </c>
      <c r="D4" s="2" t="s">
        <v>118</v>
      </c>
      <c r="I4"/>
      <c r="J4"/>
      <c r="K4"/>
      <c r="L4"/>
      <c r="M4"/>
      <c r="N4"/>
      <c r="O4"/>
    </row>
    <row r="5" spans="1:15" ht="30">
      <c r="C5" s="1" t="s">
        <v>2</v>
      </c>
      <c r="E5" s="1" t="s">
        <v>223</v>
      </c>
      <c r="G5" s="1" t="s">
        <v>115</v>
      </c>
      <c r="H5" s="1" t="s">
        <v>116</v>
      </c>
      <c r="I5"/>
      <c r="J5"/>
      <c r="K5"/>
      <c r="L5"/>
      <c r="M5"/>
      <c r="N5"/>
      <c r="O5"/>
    </row>
    <row r="6" spans="1:15">
      <c r="A6" s="2" t="s">
        <v>0</v>
      </c>
      <c r="B6" s="2" t="s">
        <v>89</v>
      </c>
      <c r="C6" s="1" t="s">
        <v>114</v>
      </c>
      <c r="D6" s="1" t="s">
        <v>117</v>
      </c>
      <c r="E6" s="1" t="s">
        <v>114</v>
      </c>
      <c r="F6" s="1" t="s">
        <v>117</v>
      </c>
      <c r="I6"/>
      <c r="J6"/>
      <c r="K6"/>
      <c r="L6"/>
      <c r="M6"/>
      <c r="N6"/>
      <c r="O6"/>
    </row>
    <row r="7" spans="1:15">
      <c r="A7" s="1" t="s">
        <v>10</v>
      </c>
      <c r="B7" s="1" t="s">
        <v>220</v>
      </c>
      <c r="C7" s="3">
        <v>4</v>
      </c>
      <c r="D7" s="3">
        <v>4</v>
      </c>
      <c r="E7" s="3"/>
      <c r="F7" s="3"/>
      <c r="G7" s="3">
        <v>4</v>
      </c>
      <c r="H7" s="3">
        <v>4</v>
      </c>
      <c r="I7"/>
      <c r="J7"/>
      <c r="K7"/>
      <c r="L7"/>
      <c r="M7"/>
      <c r="N7"/>
      <c r="O7"/>
    </row>
    <row r="8" spans="1:15">
      <c r="B8" s="1" t="s">
        <v>195</v>
      </c>
      <c r="C8" s="3">
        <v>1</v>
      </c>
      <c r="D8" s="3">
        <v>1</v>
      </c>
      <c r="E8" s="3"/>
      <c r="F8" s="3"/>
      <c r="G8" s="3">
        <v>1</v>
      </c>
      <c r="H8" s="3">
        <v>1</v>
      </c>
      <c r="I8"/>
      <c r="J8"/>
      <c r="K8"/>
      <c r="L8"/>
      <c r="M8"/>
      <c r="N8"/>
      <c r="O8"/>
    </row>
    <row r="9" spans="1:15" ht="45">
      <c r="B9" s="1" t="s">
        <v>471</v>
      </c>
      <c r="C9" s="3">
        <v>1</v>
      </c>
      <c r="D9" s="3">
        <v>1</v>
      </c>
      <c r="E9" s="3"/>
      <c r="F9" s="3"/>
      <c r="G9" s="3">
        <v>1</v>
      </c>
      <c r="H9" s="3">
        <v>1</v>
      </c>
      <c r="I9"/>
      <c r="J9"/>
      <c r="K9"/>
      <c r="L9"/>
      <c r="M9"/>
      <c r="N9"/>
      <c r="O9"/>
    </row>
    <row r="10" spans="1:15">
      <c r="B10" s="1" t="s">
        <v>168</v>
      </c>
      <c r="C10" s="3">
        <v>2</v>
      </c>
      <c r="D10" s="3">
        <v>2</v>
      </c>
      <c r="E10" s="3"/>
      <c r="F10" s="3"/>
      <c r="G10" s="3">
        <v>2</v>
      </c>
      <c r="H10" s="3">
        <v>2</v>
      </c>
      <c r="I10"/>
      <c r="J10"/>
      <c r="K10"/>
      <c r="L10"/>
      <c r="M10"/>
      <c r="N10"/>
      <c r="O10"/>
    </row>
    <row r="11" spans="1:15" ht="30">
      <c r="B11" s="1" t="s">
        <v>386</v>
      </c>
      <c r="C11" s="3">
        <v>1</v>
      </c>
      <c r="D11" s="3">
        <v>1</v>
      </c>
      <c r="E11" s="3"/>
      <c r="F11" s="3"/>
      <c r="G11" s="3">
        <v>1</v>
      </c>
      <c r="H11" s="3">
        <v>1</v>
      </c>
      <c r="I11"/>
      <c r="J11"/>
      <c r="K11"/>
      <c r="L11"/>
      <c r="M11"/>
      <c r="N11"/>
      <c r="O11"/>
    </row>
    <row r="12" spans="1:15" ht="60">
      <c r="B12" s="1" t="s">
        <v>470</v>
      </c>
      <c r="C12" s="3">
        <v>14</v>
      </c>
      <c r="D12" s="3">
        <v>14</v>
      </c>
      <c r="E12" s="3"/>
      <c r="F12" s="3"/>
      <c r="G12" s="3">
        <v>14</v>
      </c>
      <c r="H12" s="3">
        <v>14</v>
      </c>
      <c r="I12"/>
      <c r="J12"/>
      <c r="K12"/>
      <c r="L12"/>
      <c r="M12"/>
      <c r="N12"/>
      <c r="O12"/>
    </row>
    <row r="13" spans="1:15" ht="30">
      <c r="B13" s="1" t="s">
        <v>404</v>
      </c>
      <c r="C13" s="3">
        <v>1</v>
      </c>
      <c r="D13" s="3">
        <v>1</v>
      </c>
      <c r="E13" s="3"/>
      <c r="F13" s="3"/>
      <c r="G13" s="3">
        <v>1</v>
      </c>
      <c r="H13" s="3">
        <v>1</v>
      </c>
      <c r="I13"/>
      <c r="J13"/>
      <c r="K13"/>
      <c r="L13"/>
      <c r="M13"/>
      <c r="N13"/>
      <c r="O13"/>
    </row>
    <row r="14" spans="1:15">
      <c r="B14" s="1" t="s">
        <v>409</v>
      </c>
      <c r="C14" s="3">
        <v>1</v>
      </c>
      <c r="D14" s="3">
        <v>1</v>
      </c>
      <c r="E14" s="3"/>
      <c r="F14" s="3"/>
      <c r="G14" s="3">
        <v>1</v>
      </c>
      <c r="H14" s="3">
        <v>1</v>
      </c>
      <c r="I14"/>
      <c r="J14"/>
      <c r="K14"/>
      <c r="L14"/>
      <c r="M14"/>
      <c r="N14"/>
      <c r="O14"/>
    </row>
    <row r="15" spans="1:15">
      <c r="B15" s="1" t="s">
        <v>131</v>
      </c>
      <c r="C15" s="3">
        <v>1</v>
      </c>
      <c r="D15" s="3">
        <v>1</v>
      </c>
      <c r="E15" s="3"/>
      <c r="F15" s="3"/>
      <c r="G15" s="3">
        <v>1</v>
      </c>
      <c r="H15" s="3">
        <v>1</v>
      </c>
      <c r="I15"/>
      <c r="J15"/>
      <c r="K15"/>
      <c r="L15"/>
      <c r="M15"/>
      <c r="N15"/>
      <c r="O15"/>
    </row>
    <row r="16" spans="1:15" ht="30">
      <c r="B16" s="1" t="s">
        <v>432</v>
      </c>
      <c r="C16" s="3">
        <v>3</v>
      </c>
      <c r="D16" s="3">
        <v>3</v>
      </c>
      <c r="E16" s="3"/>
      <c r="F16" s="3"/>
      <c r="G16" s="3">
        <v>3</v>
      </c>
      <c r="H16" s="3">
        <v>3</v>
      </c>
      <c r="I16"/>
      <c r="J16"/>
      <c r="K16"/>
      <c r="L16"/>
      <c r="M16"/>
      <c r="N16"/>
      <c r="O16"/>
    </row>
    <row r="17" spans="1:15" ht="30">
      <c r="B17" s="1" t="s">
        <v>435</v>
      </c>
      <c r="C17" s="3">
        <v>12</v>
      </c>
      <c r="D17" s="3">
        <v>12</v>
      </c>
      <c r="E17" s="3"/>
      <c r="F17" s="3"/>
      <c r="G17" s="3">
        <v>12</v>
      </c>
      <c r="H17" s="3">
        <v>12</v>
      </c>
      <c r="I17"/>
      <c r="J17"/>
      <c r="K17"/>
      <c r="L17"/>
      <c r="M17"/>
      <c r="N17"/>
      <c r="O17"/>
    </row>
    <row r="18" spans="1:15" ht="120">
      <c r="A18" s="1" t="s">
        <v>95</v>
      </c>
      <c r="B18" s="1" t="s">
        <v>466</v>
      </c>
      <c r="C18" s="3">
        <v>8</v>
      </c>
      <c r="D18" s="3">
        <v>8</v>
      </c>
      <c r="E18" s="3"/>
      <c r="F18" s="3"/>
      <c r="G18" s="3">
        <v>8</v>
      </c>
      <c r="H18" s="3">
        <v>8</v>
      </c>
      <c r="I18"/>
      <c r="J18"/>
      <c r="K18"/>
      <c r="L18"/>
      <c r="M18"/>
      <c r="N18"/>
      <c r="O18"/>
    </row>
    <row r="19" spans="1:15" ht="30">
      <c r="B19" s="1" t="s">
        <v>303</v>
      </c>
      <c r="C19" s="3">
        <v>1</v>
      </c>
      <c r="D19" s="3">
        <v>1</v>
      </c>
      <c r="E19" s="3"/>
      <c r="F19" s="3"/>
      <c r="G19" s="3">
        <v>1</v>
      </c>
      <c r="H19" s="3">
        <v>1</v>
      </c>
      <c r="I19"/>
      <c r="J19"/>
      <c r="K19"/>
      <c r="L19"/>
      <c r="M19"/>
      <c r="N19"/>
      <c r="O19"/>
    </row>
    <row r="20" spans="1:15" ht="30">
      <c r="A20" s="1" t="s">
        <v>165</v>
      </c>
      <c r="B20" s="1" t="s">
        <v>219</v>
      </c>
      <c r="C20" s="3">
        <v>2</v>
      </c>
      <c r="D20" s="3">
        <v>2</v>
      </c>
      <c r="E20" s="3"/>
      <c r="F20" s="3"/>
      <c r="G20" s="3">
        <v>2</v>
      </c>
      <c r="H20" s="3">
        <v>2</v>
      </c>
      <c r="I20"/>
      <c r="J20"/>
      <c r="K20"/>
      <c r="L20"/>
      <c r="M20"/>
      <c r="N20"/>
      <c r="O20"/>
    </row>
    <row r="21" spans="1:15" ht="45">
      <c r="B21" s="1" t="s">
        <v>389</v>
      </c>
      <c r="C21" s="3">
        <v>1</v>
      </c>
      <c r="D21" s="3">
        <v>1</v>
      </c>
      <c r="E21" s="3"/>
      <c r="F21" s="3"/>
      <c r="G21" s="3">
        <v>1</v>
      </c>
      <c r="H21" s="3">
        <v>1</v>
      </c>
      <c r="I21"/>
      <c r="J21"/>
      <c r="K21"/>
      <c r="L21"/>
      <c r="M21"/>
      <c r="N21"/>
      <c r="O21"/>
    </row>
    <row r="22" spans="1:15" ht="45">
      <c r="B22" s="1" t="s">
        <v>325</v>
      </c>
      <c r="C22" s="3">
        <v>5</v>
      </c>
      <c r="D22" s="3">
        <v>5</v>
      </c>
      <c r="E22" s="3"/>
      <c r="F22" s="3"/>
      <c r="G22" s="3">
        <v>5</v>
      </c>
      <c r="H22" s="3">
        <v>5</v>
      </c>
      <c r="I22"/>
      <c r="J22"/>
      <c r="K22"/>
      <c r="L22"/>
      <c r="M22"/>
      <c r="N22"/>
      <c r="O22"/>
    </row>
    <row r="23" spans="1:15">
      <c r="B23" s="1" t="s">
        <v>216</v>
      </c>
      <c r="C23" s="3">
        <v>1</v>
      </c>
      <c r="D23" s="3">
        <v>1</v>
      </c>
      <c r="E23" s="3"/>
      <c r="F23" s="3"/>
      <c r="G23" s="3">
        <v>1</v>
      </c>
      <c r="H23" s="3">
        <v>1</v>
      </c>
      <c r="I23"/>
      <c r="J23"/>
      <c r="K23"/>
      <c r="L23"/>
      <c r="M23"/>
      <c r="N23"/>
      <c r="O23"/>
    </row>
    <row r="24" spans="1:15" ht="30">
      <c r="B24" s="1" t="s">
        <v>393</v>
      </c>
      <c r="C24" s="3">
        <v>1</v>
      </c>
      <c r="D24" s="3">
        <v>1</v>
      </c>
      <c r="E24" s="3"/>
      <c r="F24" s="3"/>
      <c r="G24" s="3">
        <v>1</v>
      </c>
      <c r="H24" s="3">
        <v>1</v>
      </c>
      <c r="I24"/>
      <c r="J24"/>
      <c r="K24"/>
      <c r="L24"/>
      <c r="M24"/>
      <c r="N24"/>
      <c r="O24"/>
    </row>
    <row r="25" spans="1:15" ht="30">
      <c r="B25" s="1" t="s">
        <v>394</v>
      </c>
      <c r="C25" s="3">
        <v>5</v>
      </c>
      <c r="D25" s="3">
        <v>5</v>
      </c>
      <c r="E25" s="3"/>
      <c r="F25" s="3"/>
      <c r="G25" s="3">
        <v>5</v>
      </c>
      <c r="H25" s="3">
        <v>5</v>
      </c>
      <c r="I25"/>
      <c r="J25"/>
      <c r="K25"/>
      <c r="L25"/>
      <c r="M25"/>
      <c r="N25"/>
      <c r="O25"/>
    </row>
    <row r="26" spans="1:15" ht="60">
      <c r="B26" s="1" t="s">
        <v>449</v>
      </c>
      <c r="C26" s="3">
        <v>1</v>
      </c>
      <c r="D26" s="3">
        <v>1</v>
      </c>
      <c r="E26" s="3"/>
      <c r="F26" s="3"/>
      <c r="G26" s="3">
        <v>1</v>
      </c>
      <c r="H26" s="3">
        <v>1</v>
      </c>
      <c r="I26"/>
      <c r="J26"/>
      <c r="K26"/>
      <c r="L26"/>
      <c r="M26"/>
      <c r="N26"/>
      <c r="O26"/>
    </row>
    <row r="27" spans="1:15">
      <c r="B27" s="1" t="s">
        <v>450</v>
      </c>
      <c r="C27" s="3">
        <v>1</v>
      </c>
      <c r="D27" s="3">
        <v>1</v>
      </c>
      <c r="E27" s="3"/>
      <c r="F27" s="3"/>
      <c r="G27" s="3">
        <v>1</v>
      </c>
      <c r="H27" s="3">
        <v>1</v>
      </c>
      <c r="I27"/>
      <c r="J27"/>
      <c r="K27"/>
      <c r="L27"/>
      <c r="M27"/>
      <c r="N27"/>
      <c r="O27"/>
    </row>
    <row r="28" spans="1:15" ht="60">
      <c r="B28" s="1" t="s">
        <v>452</v>
      </c>
      <c r="C28" s="3">
        <v>1</v>
      </c>
      <c r="D28" s="3">
        <v>1</v>
      </c>
      <c r="E28" s="3"/>
      <c r="F28" s="3"/>
      <c r="G28" s="3">
        <v>1</v>
      </c>
      <c r="H28" s="3">
        <v>1</v>
      </c>
      <c r="I28"/>
      <c r="J28"/>
      <c r="K28"/>
      <c r="L28"/>
    </row>
    <row r="29" spans="1:15" ht="75">
      <c r="B29" s="1" t="s">
        <v>453</v>
      </c>
      <c r="C29" s="3">
        <v>1</v>
      </c>
      <c r="D29" s="3">
        <v>1</v>
      </c>
      <c r="E29" s="3"/>
      <c r="F29" s="3"/>
      <c r="G29" s="3">
        <v>1</v>
      </c>
      <c r="H29" s="3">
        <v>1</v>
      </c>
      <c r="I29"/>
      <c r="J29"/>
      <c r="K29"/>
      <c r="L29"/>
    </row>
    <row r="30" spans="1:15" ht="75">
      <c r="B30" s="1" t="s">
        <v>451</v>
      </c>
      <c r="C30" s="3">
        <v>1</v>
      </c>
      <c r="D30" s="3">
        <v>1</v>
      </c>
      <c r="E30" s="3"/>
      <c r="F30" s="3"/>
      <c r="G30" s="3">
        <v>1</v>
      </c>
      <c r="H30" s="3">
        <v>1</v>
      </c>
      <c r="I30"/>
      <c r="J30"/>
      <c r="K30"/>
      <c r="L30"/>
    </row>
    <row r="31" spans="1:15">
      <c r="A31" s="1" t="s">
        <v>221</v>
      </c>
      <c r="B31" s="1" t="s">
        <v>131</v>
      </c>
      <c r="C31" s="3"/>
      <c r="D31" s="3"/>
      <c r="E31" s="3">
        <v>3</v>
      </c>
      <c r="F31" s="3">
        <v>3</v>
      </c>
      <c r="G31" s="3">
        <v>3</v>
      </c>
      <c r="H31" s="3">
        <v>3</v>
      </c>
      <c r="I31"/>
      <c r="J31"/>
      <c r="K31"/>
      <c r="L31"/>
    </row>
    <row r="32" spans="1:15" ht="45">
      <c r="B32" s="1" t="s">
        <v>414</v>
      </c>
      <c r="C32" s="3"/>
      <c r="D32" s="3"/>
      <c r="E32" s="3">
        <v>2</v>
      </c>
      <c r="F32" s="3">
        <v>2</v>
      </c>
      <c r="G32" s="3">
        <v>2</v>
      </c>
      <c r="H32" s="3">
        <v>2</v>
      </c>
      <c r="I32"/>
      <c r="J32"/>
      <c r="K32"/>
      <c r="L32"/>
    </row>
    <row r="33" spans="1:12" ht="60">
      <c r="B33" s="1" t="s">
        <v>416</v>
      </c>
      <c r="C33" s="3"/>
      <c r="D33" s="3"/>
      <c r="E33" s="3">
        <v>1</v>
      </c>
      <c r="F33" s="3">
        <v>1</v>
      </c>
      <c r="G33" s="3">
        <v>1</v>
      </c>
      <c r="H33" s="3">
        <v>1</v>
      </c>
      <c r="I33"/>
      <c r="J33"/>
      <c r="K33"/>
      <c r="L33"/>
    </row>
    <row r="34" spans="1:12">
      <c r="A34" s="1" t="s">
        <v>101</v>
      </c>
      <c r="C34" s="3">
        <v>70</v>
      </c>
      <c r="D34" s="3">
        <v>70</v>
      </c>
      <c r="E34" s="3">
        <v>6</v>
      </c>
      <c r="F34" s="3">
        <v>6</v>
      </c>
      <c r="G34" s="3">
        <v>76</v>
      </c>
      <c r="H34" s="3">
        <v>76</v>
      </c>
      <c r="I34"/>
      <c r="J34"/>
      <c r="K34"/>
      <c r="L34"/>
    </row>
    <row r="35" spans="1:12">
      <c r="A35"/>
      <c r="B35"/>
      <c r="C35"/>
      <c r="D35"/>
      <c r="E35"/>
      <c r="F35"/>
      <c r="G35"/>
      <c r="H35"/>
      <c r="I35"/>
      <c r="J35"/>
      <c r="K35"/>
      <c r="L35"/>
    </row>
    <row r="36" spans="1:12">
      <c r="A36"/>
      <c r="B36"/>
      <c r="C36"/>
      <c r="D36"/>
      <c r="E36"/>
      <c r="F36"/>
      <c r="G36"/>
      <c r="H36"/>
      <c r="I36"/>
      <c r="J36"/>
      <c r="K36"/>
      <c r="L36"/>
    </row>
    <row r="37" spans="1:12">
      <c r="A37"/>
      <c r="B37"/>
      <c r="C37"/>
      <c r="D37"/>
      <c r="E37"/>
      <c r="F37"/>
      <c r="G37"/>
      <c r="H37"/>
      <c r="I37"/>
      <c r="J37"/>
      <c r="K37"/>
      <c r="L37"/>
    </row>
    <row r="38" spans="1:12">
      <c r="A38"/>
      <c r="B38"/>
      <c r="C38"/>
      <c r="D38"/>
      <c r="E38"/>
      <c r="F38"/>
      <c r="G38"/>
      <c r="H38"/>
      <c r="I38"/>
      <c r="J38"/>
      <c r="K38"/>
      <c r="L38"/>
    </row>
    <row r="39" spans="1:12">
      <c r="A39"/>
      <c r="B39"/>
      <c r="C39"/>
      <c r="D39"/>
      <c r="E39"/>
      <c r="F39"/>
      <c r="G39"/>
      <c r="H39"/>
      <c r="I39"/>
      <c r="J39"/>
      <c r="K39"/>
      <c r="L39"/>
    </row>
  </sheetData>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dimension ref="A1:K41"/>
  <sheetViews>
    <sheetView view="pageBreakPreview" topLeftCell="A10" zoomScaleSheetLayoutView="100" workbookViewId="0">
      <selection activeCell="F17" sqref="F17"/>
    </sheetView>
  </sheetViews>
  <sheetFormatPr baseColWidth="10" defaultRowHeight="15"/>
  <cols>
    <col min="1" max="1" width="20.85546875" style="1" customWidth="1"/>
    <col min="2" max="2" width="15.85546875" style="1" customWidth="1"/>
    <col min="3" max="3" width="22.85546875" style="1" customWidth="1"/>
    <col min="4" max="4" width="15.140625" style="4" customWidth="1"/>
    <col min="5" max="5" width="26.140625" style="4" customWidth="1"/>
    <col min="6" max="6" width="12.85546875" style="4" customWidth="1"/>
    <col min="7" max="8" width="12.5703125" style="4" customWidth="1"/>
    <col min="9" max="9" width="16.28515625" style="1" customWidth="1"/>
    <col min="10" max="10" width="14.5703125" style="1" customWidth="1"/>
    <col min="11" max="11" width="10.85546875" style="1" customWidth="1"/>
    <col min="12" max="16384" width="11.42578125" style="1"/>
  </cols>
  <sheetData>
    <row r="1" spans="1:11">
      <c r="A1"/>
      <c r="B1"/>
    </row>
    <row r="2" spans="1:11">
      <c r="A2"/>
      <c r="B2"/>
    </row>
    <row r="3" spans="1:11" ht="30">
      <c r="A3" s="109" t="s">
        <v>368</v>
      </c>
      <c r="B3" s="129" t="s">
        <v>369</v>
      </c>
      <c r="C3"/>
      <c r="D3" s="134"/>
      <c r="E3"/>
      <c r="F3"/>
      <c r="G3" s="134"/>
      <c r="H3" s="134"/>
      <c r="I3"/>
    </row>
    <row r="4" spans="1:11">
      <c r="A4"/>
      <c r="B4"/>
      <c r="C4"/>
      <c r="D4" s="134"/>
      <c r="E4"/>
      <c r="F4"/>
      <c r="G4" s="134"/>
      <c r="H4" s="134"/>
      <c r="I4"/>
    </row>
    <row r="5" spans="1:11" ht="90">
      <c r="A5" s="109" t="s">
        <v>497</v>
      </c>
      <c r="B5" s="110" t="s">
        <v>0</v>
      </c>
      <c r="C5" s="110" t="s">
        <v>135</v>
      </c>
      <c r="D5" s="135" t="s">
        <v>164</v>
      </c>
      <c r="E5" s="110" t="s">
        <v>123</v>
      </c>
      <c r="F5" s="111" t="s">
        <v>161</v>
      </c>
      <c r="G5" s="111" t="s">
        <v>502</v>
      </c>
      <c r="H5" s="111" t="s">
        <v>503</v>
      </c>
      <c r="I5" s="111" t="s">
        <v>162</v>
      </c>
      <c r="J5" s="112" t="s">
        <v>328</v>
      </c>
      <c r="K5" s="113" t="s">
        <v>334</v>
      </c>
    </row>
    <row r="6" spans="1:11">
      <c r="A6" s="114" t="s">
        <v>498</v>
      </c>
      <c r="B6" s="112" t="s">
        <v>10</v>
      </c>
      <c r="C6" s="112" t="s">
        <v>32</v>
      </c>
      <c r="D6" s="112">
        <v>2017</v>
      </c>
      <c r="E6" s="112" t="s">
        <v>125</v>
      </c>
      <c r="F6" s="115">
        <v>6</v>
      </c>
      <c r="G6" s="115">
        <v>2</v>
      </c>
      <c r="H6" s="115"/>
      <c r="I6" s="116">
        <v>0</v>
      </c>
      <c r="J6" s="117">
        <v>0</v>
      </c>
      <c r="K6" s="118">
        <v>4</v>
      </c>
    </row>
    <row r="7" spans="1:11">
      <c r="A7" s="114"/>
      <c r="B7" s="112"/>
      <c r="C7" s="112"/>
      <c r="D7" s="112"/>
      <c r="E7" s="112" t="s">
        <v>126</v>
      </c>
      <c r="F7" s="115">
        <v>8</v>
      </c>
      <c r="G7" s="115">
        <v>1</v>
      </c>
      <c r="H7" s="115"/>
      <c r="I7" s="116">
        <v>0</v>
      </c>
      <c r="J7" s="117">
        <v>0</v>
      </c>
      <c r="K7" s="118">
        <v>7</v>
      </c>
    </row>
    <row r="8" spans="1:11">
      <c r="A8" s="114"/>
      <c r="B8" s="112"/>
      <c r="C8" s="112"/>
      <c r="D8" s="112"/>
      <c r="E8" s="112" t="s">
        <v>209</v>
      </c>
      <c r="F8" s="115">
        <v>1</v>
      </c>
      <c r="G8" s="115"/>
      <c r="H8" s="115"/>
      <c r="I8" s="116">
        <v>0</v>
      </c>
      <c r="J8" s="117">
        <v>0</v>
      </c>
      <c r="K8" s="118">
        <v>1</v>
      </c>
    </row>
    <row r="9" spans="1:11">
      <c r="A9" s="114"/>
      <c r="B9" s="112"/>
      <c r="C9" s="112" t="s">
        <v>90</v>
      </c>
      <c r="D9" s="112">
        <v>2016</v>
      </c>
      <c r="E9" s="112" t="s">
        <v>200</v>
      </c>
      <c r="F9" s="115">
        <v>1</v>
      </c>
      <c r="G9" s="115">
        <v>1</v>
      </c>
      <c r="H9" s="115"/>
      <c r="I9" s="116">
        <v>9536346</v>
      </c>
      <c r="J9" s="117">
        <v>9536346</v>
      </c>
      <c r="K9" s="118">
        <v>1</v>
      </c>
    </row>
    <row r="10" spans="1:11">
      <c r="A10" s="114"/>
      <c r="B10" s="112"/>
      <c r="C10" s="112"/>
      <c r="D10" s="112"/>
      <c r="E10" s="112" t="s">
        <v>201</v>
      </c>
      <c r="F10" s="115">
        <v>1</v>
      </c>
      <c r="G10" s="115"/>
      <c r="H10" s="115"/>
      <c r="I10" s="116">
        <v>14151650.210000001</v>
      </c>
      <c r="J10" s="117">
        <v>0</v>
      </c>
      <c r="K10" s="118">
        <v>1</v>
      </c>
    </row>
    <row r="11" spans="1:11">
      <c r="A11" s="114"/>
      <c r="B11" s="112"/>
      <c r="C11" s="112"/>
      <c r="D11" s="112">
        <v>2015</v>
      </c>
      <c r="E11" s="112" t="s">
        <v>125</v>
      </c>
      <c r="F11" s="115">
        <v>2</v>
      </c>
      <c r="G11" s="115"/>
      <c r="H11" s="115"/>
      <c r="I11" s="116">
        <v>3446935.58</v>
      </c>
      <c r="J11" s="117">
        <v>0</v>
      </c>
      <c r="K11" s="118">
        <v>2</v>
      </c>
    </row>
    <row r="12" spans="1:11">
      <c r="A12" s="114"/>
      <c r="B12" s="112"/>
      <c r="C12" s="112" t="s">
        <v>187</v>
      </c>
      <c r="D12" s="112">
        <v>2017</v>
      </c>
      <c r="E12" s="112" t="s">
        <v>125</v>
      </c>
      <c r="F12" s="115">
        <v>8</v>
      </c>
      <c r="G12" s="115">
        <v>1</v>
      </c>
      <c r="H12" s="115"/>
      <c r="I12" s="116">
        <v>134393051</v>
      </c>
      <c r="J12" s="117">
        <v>0</v>
      </c>
      <c r="K12" s="118"/>
    </row>
    <row r="13" spans="1:11">
      <c r="A13" s="114"/>
      <c r="B13" s="112"/>
      <c r="C13" s="112"/>
      <c r="D13" s="112"/>
      <c r="E13" s="112" t="s">
        <v>126</v>
      </c>
      <c r="F13" s="115">
        <v>6</v>
      </c>
      <c r="G13" s="115"/>
      <c r="H13" s="115"/>
      <c r="I13" s="116">
        <v>0</v>
      </c>
      <c r="J13" s="117">
        <v>0</v>
      </c>
      <c r="K13" s="118"/>
    </row>
    <row r="14" spans="1:11">
      <c r="A14" s="114"/>
      <c r="B14" s="112"/>
      <c r="C14" s="112"/>
      <c r="D14" s="112"/>
      <c r="E14" s="112" t="s">
        <v>209</v>
      </c>
      <c r="F14" s="115">
        <v>3</v>
      </c>
      <c r="G14" s="115">
        <v>1</v>
      </c>
      <c r="H14" s="115"/>
      <c r="I14" s="116">
        <v>0</v>
      </c>
      <c r="J14" s="117">
        <v>0</v>
      </c>
      <c r="K14" s="118"/>
    </row>
    <row r="15" spans="1:11">
      <c r="A15" s="114"/>
      <c r="B15" s="112"/>
      <c r="C15" s="112"/>
      <c r="D15" s="112">
        <v>2016</v>
      </c>
      <c r="E15" s="112" t="s">
        <v>125</v>
      </c>
      <c r="F15" s="115">
        <v>2</v>
      </c>
      <c r="G15" s="115">
        <v>1</v>
      </c>
      <c r="H15" s="115"/>
      <c r="I15" s="116">
        <v>3257155.82</v>
      </c>
      <c r="J15" s="117">
        <v>3167861.4299999997</v>
      </c>
      <c r="K15" s="118">
        <v>2</v>
      </c>
    </row>
    <row r="16" spans="1:11">
      <c r="A16" s="114"/>
      <c r="B16" s="112"/>
      <c r="C16" s="112"/>
      <c r="D16" s="112"/>
      <c r="E16" s="112" t="s">
        <v>126</v>
      </c>
      <c r="F16" s="115">
        <v>1</v>
      </c>
      <c r="G16" s="115"/>
      <c r="H16" s="115"/>
      <c r="I16" s="116">
        <v>2000987.03</v>
      </c>
      <c r="J16" s="117">
        <v>0</v>
      </c>
      <c r="K16" s="118">
        <v>1</v>
      </c>
    </row>
    <row r="17" spans="1:11">
      <c r="A17" s="114"/>
      <c r="B17" s="112"/>
      <c r="C17" s="112"/>
      <c r="D17" s="112">
        <v>2015</v>
      </c>
      <c r="E17" s="112" t="s">
        <v>125</v>
      </c>
      <c r="F17" s="115">
        <v>2</v>
      </c>
      <c r="G17" s="115"/>
      <c r="H17" s="115"/>
      <c r="I17" s="116">
        <v>4852100.01</v>
      </c>
      <c r="J17" s="117">
        <v>0</v>
      </c>
      <c r="K17" s="118">
        <v>2</v>
      </c>
    </row>
    <row r="18" spans="1:11">
      <c r="A18" s="114"/>
      <c r="B18" s="112" t="s">
        <v>95</v>
      </c>
      <c r="C18" s="112" t="s">
        <v>119</v>
      </c>
      <c r="D18" s="112">
        <v>2017</v>
      </c>
      <c r="E18" s="112" t="s">
        <v>243</v>
      </c>
      <c r="F18" s="115">
        <v>8</v>
      </c>
      <c r="G18" s="115">
        <v>8</v>
      </c>
      <c r="H18" s="115"/>
      <c r="I18" s="116">
        <v>0</v>
      </c>
      <c r="J18" s="117">
        <v>0</v>
      </c>
      <c r="K18" s="118">
        <v>8</v>
      </c>
    </row>
    <row r="19" spans="1:11">
      <c r="A19" s="114"/>
      <c r="B19" s="112"/>
      <c r="C19" s="112" t="s">
        <v>120</v>
      </c>
      <c r="D19" s="112">
        <v>2017</v>
      </c>
      <c r="E19" s="112" t="s">
        <v>125</v>
      </c>
      <c r="F19" s="115">
        <v>8</v>
      </c>
      <c r="G19" s="115">
        <v>2</v>
      </c>
      <c r="H19" s="115"/>
      <c r="I19" s="116">
        <v>0</v>
      </c>
      <c r="J19" s="117">
        <v>0</v>
      </c>
      <c r="K19" s="118">
        <v>6</v>
      </c>
    </row>
    <row r="20" spans="1:11">
      <c r="A20" s="114"/>
      <c r="B20" s="112"/>
      <c r="C20" s="112" t="s">
        <v>108</v>
      </c>
      <c r="D20" s="112">
        <v>2017</v>
      </c>
      <c r="E20" s="112" t="s">
        <v>125</v>
      </c>
      <c r="F20" s="115">
        <v>8</v>
      </c>
      <c r="G20" s="115"/>
      <c r="H20" s="115"/>
      <c r="I20" s="116">
        <v>0</v>
      </c>
      <c r="J20" s="117">
        <v>0</v>
      </c>
      <c r="K20" s="118"/>
    </row>
    <row r="21" spans="1:11" ht="30">
      <c r="A21" s="114"/>
      <c r="B21" s="112"/>
      <c r="C21" s="112" t="s">
        <v>286</v>
      </c>
      <c r="D21" s="112">
        <v>2017</v>
      </c>
      <c r="E21" s="112" t="s">
        <v>125</v>
      </c>
      <c r="F21" s="115">
        <v>13</v>
      </c>
      <c r="G21" s="115">
        <v>10</v>
      </c>
      <c r="H21" s="115"/>
      <c r="I21" s="116">
        <v>124248871.78</v>
      </c>
      <c r="J21" s="117">
        <v>124248871.78</v>
      </c>
      <c r="K21" s="118">
        <v>3</v>
      </c>
    </row>
    <row r="22" spans="1:11" ht="45">
      <c r="A22" s="114"/>
      <c r="B22" s="112"/>
      <c r="C22" s="112" t="s">
        <v>287</v>
      </c>
      <c r="D22" s="112">
        <v>2017</v>
      </c>
      <c r="E22" s="112" t="s">
        <v>126</v>
      </c>
      <c r="F22" s="115">
        <v>6</v>
      </c>
      <c r="G22" s="115">
        <v>4</v>
      </c>
      <c r="H22" s="115"/>
      <c r="I22" s="116">
        <v>3732903.08</v>
      </c>
      <c r="J22" s="117">
        <v>3732903.08</v>
      </c>
      <c r="K22" s="118">
        <v>6</v>
      </c>
    </row>
    <row r="23" spans="1:11">
      <c r="A23" s="114"/>
      <c r="B23" s="112" t="s">
        <v>165</v>
      </c>
      <c r="C23" s="112" t="s">
        <v>32</v>
      </c>
      <c r="D23" s="112">
        <v>2016</v>
      </c>
      <c r="E23" s="112" t="s">
        <v>125</v>
      </c>
      <c r="F23" s="115">
        <v>1</v>
      </c>
      <c r="G23" s="115"/>
      <c r="H23" s="115"/>
      <c r="I23" s="116">
        <v>0</v>
      </c>
      <c r="J23" s="117">
        <v>0</v>
      </c>
      <c r="K23" s="118">
        <v>1</v>
      </c>
    </row>
    <row r="24" spans="1:11">
      <c r="A24" s="114"/>
      <c r="B24" s="112"/>
      <c r="C24" s="112"/>
      <c r="D24" s="112"/>
      <c r="E24" s="112" t="s">
        <v>126</v>
      </c>
      <c r="F24" s="115">
        <v>5</v>
      </c>
      <c r="G24" s="115"/>
      <c r="H24" s="115">
        <v>2</v>
      </c>
      <c r="I24" s="116">
        <v>260328.5</v>
      </c>
      <c r="J24" s="117">
        <v>0</v>
      </c>
      <c r="K24" s="118">
        <v>5</v>
      </c>
    </row>
    <row r="25" spans="1:11">
      <c r="A25" s="114"/>
      <c r="B25" s="112"/>
      <c r="C25" s="112" t="s">
        <v>52</v>
      </c>
      <c r="D25" s="112">
        <v>2017</v>
      </c>
      <c r="E25" s="112" t="s">
        <v>207</v>
      </c>
      <c r="F25" s="115">
        <v>6</v>
      </c>
      <c r="G25" s="115"/>
      <c r="H25" s="115">
        <v>5</v>
      </c>
      <c r="I25" s="116">
        <v>6751811.3099999996</v>
      </c>
      <c r="J25" s="117">
        <v>0</v>
      </c>
      <c r="K25" s="118">
        <v>6</v>
      </c>
    </row>
    <row r="26" spans="1:11">
      <c r="A26" s="114"/>
      <c r="B26" s="112"/>
      <c r="C26" s="112"/>
      <c r="D26" s="112">
        <v>2016</v>
      </c>
      <c r="E26" s="112" t="s">
        <v>209</v>
      </c>
      <c r="F26" s="115">
        <v>1</v>
      </c>
      <c r="G26" s="115"/>
      <c r="H26" s="115">
        <v>1</v>
      </c>
      <c r="I26" s="116">
        <v>0</v>
      </c>
      <c r="J26" s="117">
        <v>0</v>
      </c>
      <c r="K26" s="118">
        <v>1</v>
      </c>
    </row>
    <row r="27" spans="1:11" ht="30">
      <c r="A27" s="114"/>
      <c r="B27" s="112"/>
      <c r="C27" s="112" t="s">
        <v>134</v>
      </c>
      <c r="D27" s="112">
        <v>2017</v>
      </c>
      <c r="E27" s="112" t="s">
        <v>126</v>
      </c>
      <c r="F27" s="115">
        <v>5</v>
      </c>
      <c r="G27" s="115">
        <v>1</v>
      </c>
      <c r="H27" s="115">
        <v>5</v>
      </c>
      <c r="I27" s="116">
        <v>12313574.23</v>
      </c>
      <c r="J27" s="117">
        <v>826595.97</v>
      </c>
      <c r="K27" s="118">
        <v>5</v>
      </c>
    </row>
    <row r="28" spans="1:11">
      <c r="A28" s="114"/>
      <c r="B28" s="112"/>
      <c r="C28" s="112" t="s">
        <v>175</v>
      </c>
      <c r="D28" s="112">
        <v>2015</v>
      </c>
      <c r="E28" s="112" t="s">
        <v>126</v>
      </c>
      <c r="F28" s="115">
        <v>2</v>
      </c>
      <c r="G28" s="115"/>
      <c r="H28" s="115">
        <v>2</v>
      </c>
      <c r="I28" s="116">
        <v>15251643.34</v>
      </c>
      <c r="J28" s="117">
        <v>15251643.34</v>
      </c>
      <c r="K28" s="118">
        <v>2</v>
      </c>
    </row>
    <row r="29" spans="1:11" ht="45">
      <c r="A29" s="114"/>
      <c r="B29" s="112" t="s">
        <v>221</v>
      </c>
      <c r="C29" s="112" t="s">
        <v>103</v>
      </c>
      <c r="D29" s="112">
        <v>2017</v>
      </c>
      <c r="E29" s="112" t="s">
        <v>125</v>
      </c>
      <c r="F29" s="115">
        <v>2</v>
      </c>
      <c r="G29" s="115">
        <v>2</v>
      </c>
      <c r="H29" s="115"/>
      <c r="I29" s="116">
        <v>15189.55</v>
      </c>
      <c r="J29" s="117">
        <v>15189.55</v>
      </c>
      <c r="K29" s="118">
        <v>2</v>
      </c>
    </row>
    <row r="30" spans="1:11">
      <c r="A30" s="114"/>
      <c r="B30" s="112"/>
      <c r="C30" s="112"/>
      <c r="D30" s="112"/>
      <c r="E30" s="112" t="s">
        <v>224</v>
      </c>
      <c r="F30" s="115">
        <v>4</v>
      </c>
      <c r="G30" s="115">
        <v>2</v>
      </c>
      <c r="H30" s="115"/>
      <c r="I30" s="116">
        <v>10279364.290000001</v>
      </c>
      <c r="J30" s="117">
        <v>0</v>
      </c>
      <c r="K30" s="118">
        <v>4</v>
      </c>
    </row>
    <row r="31" spans="1:11">
      <c r="A31" s="114" t="s">
        <v>499</v>
      </c>
      <c r="B31" s="112" t="s">
        <v>10</v>
      </c>
      <c r="C31" s="112" t="s">
        <v>32</v>
      </c>
      <c r="D31" s="112">
        <v>2017</v>
      </c>
      <c r="E31" s="112" t="s">
        <v>102</v>
      </c>
      <c r="F31" s="115">
        <v>14</v>
      </c>
      <c r="G31" s="115"/>
      <c r="H31" s="115"/>
      <c r="I31" s="116">
        <v>0</v>
      </c>
      <c r="J31" s="117"/>
      <c r="K31" s="118"/>
    </row>
    <row r="32" spans="1:11">
      <c r="A32" s="114"/>
      <c r="B32" s="112"/>
      <c r="C32" s="112"/>
      <c r="D32" s="112"/>
      <c r="E32" s="112" t="s">
        <v>127</v>
      </c>
      <c r="F32" s="115">
        <v>1</v>
      </c>
      <c r="G32" s="115"/>
      <c r="H32" s="115"/>
      <c r="I32" s="116">
        <v>0</v>
      </c>
      <c r="J32" s="117">
        <v>0</v>
      </c>
      <c r="K32" s="118">
        <v>1</v>
      </c>
    </row>
    <row r="33" spans="1:11">
      <c r="A33" s="114"/>
      <c r="B33" s="112"/>
      <c r="C33" s="112" t="s">
        <v>90</v>
      </c>
      <c r="D33" s="112">
        <v>2016</v>
      </c>
      <c r="E33" s="112" t="s">
        <v>127</v>
      </c>
      <c r="F33" s="115">
        <v>1</v>
      </c>
      <c r="G33" s="115"/>
      <c r="H33" s="115"/>
      <c r="I33" s="116">
        <v>0</v>
      </c>
      <c r="J33" s="117">
        <v>0</v>
      </c>
      <c r="K33" s="118">
        <v>1</v>
      </c>
    </row>
    <row r="34" spans="1:11">
      <c r="A34" s="114"/>
      <c r="B34" s="112"/>
      <c r="C34" s="112" t="s">
        <v>187</v>
      </c>
      <c r="D34" s="112">
        <v>2016</v>
      </c>
      <c r="E34" s="112" t="s">
        <v>127</v>
      </c>
      <c r="F34" s="115">
        <v>1</v>
      </c>
      <c r="G34" s="115"/>
      <c r="H34" s="115"/>
      <c r="I34" s="116">
        <v>0</v>
      </c>
      <c r="J34" s="117">
        <v>0</v>
      </c>
      <c r="K34" s="118">
        <v>1</v>
      </c>
    </row>
    <row r="35" spans="1:11">
      <c r="A35" s="114"/>
      <c r="B35" s="112" t="s">
        <v>95</v>
      </c>
      <c r="C35" s="112" t="s">
        <v>119</v>
      </c>
      <c r="D35" s="112">
        <v>2017</v>
      </c>
      <c r="E35" s="112" t="s">
        <v>323</v>
      </c>
      <c r="F35" s="115">
        <v>1</v>
      </c>
      <c r="G35" s="115">
        <v>1</v>
      </c>
      <c r="H35" s="115"/>
      <c r="I35" s="116">
        <v>0</v>
      </c>
      <c r="J35" s="117">
        <v>0</v>
      </c>
      <c r="K35" s="118">
        <v>1</v>
      </c>
    </row>
    <row r="36" spans="1:11" ht="30">
      <c r="A36" s="114"/>
      <c r="B36" s="112"/>
      <c r="C36" s="112" t="s">
        <v>286</v>
      </c>
      <c r="D36" s="112">
        <v>2017</v>
      </c>
      <c r="E36" s="112" t="s">
        <v>125</v>
      </c>
      <c r="F36" s="115">
        <v>4</v>
      </c>
      <c r="G36" s="115"/>
      <c r="H36" s="115"/>
      <c r="I36" s="116">
        <v>0</v>
      </c>
      <c r="J36" s="117">
        <v>0</v>
      </c>
      <c r="K36" s="118">
        <v>4</v>
      </c>
    </row>
    <row r="37" spans="1:11" ht="45">
      <c r="A37" s="114"/>
      <c r="B37" s="112"/>
      <c r="C37" s="112" t="s">
        <v>287</v>
      </c>
      <c r="D37" s="112">
        <v>2017</v>
      </c>
      <c r="E37" s="112" t="s">
        <v>126</v>
      </c>
      <c r="F37" s="115">
        <v>5</v>
      </c>
      <c r="G37" s="115"/>
      <c r="H37" s="115"/>
      <c r="I37" s="116">
        <v>0</v>
      </c>
      <c r="J37" s="117">
        <v>0</v>
      </c>
      <c r="K37" s="118">
        <v>5</v>
      </c>
    </row>
    <row r="38" spans="1:11">
      <c r="A38" s="114" t="s">
        <v>101</v>
      </c>
      <c r="B38" s="112"/>
      <c r="C38" s="112"/>
      <c r="D38" s="112"/>
      <c r="E38" s="112"/>
      <c r="F38" s="115">
        <v>137</v>
      </c>
      <c r="G38" s="115">
        <v>37</v>
      </c>
      <c r="H38" s="115">
        <v>15</v>
      </c>
      <c r="I38" s="116">
        <v>344491911.73000008</v>
      </c>
      <c r="J38" s="117">
        <v>156779411.15000004</v>
      </c>
      <c r="K38" s="118">
        <v>83</v>
      </c>
    </row>
    <row r="41" spans="1:11">
      <c r="C41" s="108"/>
    </row>
  </sheetData>
  <printOptions horizontalCentered="1"/>
  <pageMargins left="0.51181102362204722" right="0.51181102362204722" top="0.55118110236220474" bottom="0.35433070866141736" header="0.31496062992125984" footer="0.31496062992125984"/>
  <pageSetup scale="74" orientation="landscape" r:id="rId2"/>
</worksheet>
</file>

<file path=xl/worksheets/sheet3.xml><?xml version="1.0" encoding="utf-8"?>
<worksheet xmlns="http://schemas.openxmlformats.org/spreadsheetml/2006/main" xmlns:r="http://schemas.openxmlformats.org/officeDocument/2006/relationships">
  <dimension ref="B7:J40"/>
  <sheetViews>
    <sheetView view="pageBreakPreview" zoomScaleSheetLayoutView="100" workbookViewId="0">
      <selection activeCell="D37" sqref="D37"/>
    </sheetView>
  </sheetViews>
  <sheetFormatPr baseColWidth="10" defaultRowHeight="15"/>
  <cols>
    <col min="1" max="1" width="6.28515625" style="127" customWidth="1"/>
    <col min="2" max="2" width="11.42578125" style="127"/>
    <col min="3" max="3" width="24.85546875" style="127" customWidth="1"/>
    <col min="4" max="4" width="11.42578125" style="126"/>
    <col min="5" max="5" width="28.28515625" style="127" customWidth="1"/>
    <col min="6" max="6" width="16.28515625" style="127" customWidth="1"/>
    <col min="7" max="7" width="14.140625" style="127" customWidth="1"/>
    <col min="8" max="8" width="16.42578125" style="127" customWidth="1"/>
    <col min="9" max="9" width="14.5703125" style="127" bestFit="1" customWidth="1"/>
    <col min="10" max="10" width="18.28515625" style="127" customWidth="1"/>
    <col min="11" max="16384" width="11.42578125" style="127"/>
  </cols>
  <sheetData>
    <row r="7" spans="2:10">
      <c r="B7" s="252" t="s">
        <v>0</v>
      </c>
      <c r="C7" s="252" t="s">
        <v>135</v>
      </c>
      <c r="D7" s="252" t="s">
        <v>164</v>
      </c>
      <c r="E7" s="252" t="s">
        <v>460</v>
      </c>
      <c r="F7" s="252" t="s">
        <v>463</v>
      </c>
      <c r="G7" s="252" t="s">
        <v>464</v>
      </c>
      <c r="H7" s="255" t="s">
        <v>459</v>
      </c>
      <c r="I7" s="255"/>
      <c r="J7" s="252" t="s">
        <v>458</v>
      </c>
    </row>
    <row r="8" spans="2:10" s="128" customFormat="1">
      <c r="B8" s="252"/>
      <c r="C8" s="252"/>
      <c r="D8" s="252"/>
      <c r="E8" s="252"/>
      <c r="F8" s="252"/>
      <c r="G8" s="252"/>
      <c r="H8" s="130" t="s">
        <v>461</v>
      </c>
      <c r="I8" s="130" t="s">
        <v>462</v>
      </c>
      <c r="J8" s="252"/>
    </row>
    <row r="9" spans="2:10">
      <c r="B9" s="247" t="s">
        <v>10</v>
      </c>
      <c r="C9" s="245" t="s">
        <v>32</v>
      </c>
      <c r="D9" s="249">
        <v>2017</v>
      </c>
      <c r="E9" s="112" t="s">
        <v>125</v>
      </c>
      <c r="F9" s="115">
        <v>6</v>
      </c>
      <c r="G9" s="115"/>
      <c r="H9" s="116">
        <v>0</v>
      </c>
      <c r="I9" s="117">
        <v>0</v>
      </c>
      <c r="J9" s="118">
        <v>4</v>
      </c>
    </row>
    <row r="10" spans="2:10">
      <c r="B10" s="251"/>
      <c r="C10" s="253"/>
      <c r="D10" s="254"/>
      <c r="E10" s="112" t="s">
        <v>102</v>
      </c>
      <c r="F10" s="115">
        <v>14</v>
      </c>
      <c r="G10" s="115"/>
      <c r="H10" s="116">
        <v>0</v>
      </c>
      <c r="I10" s="117"/>
      <c r="J10" s="118"/>
    </row>
    <row r="11" spans="2:10">
      <c r="B11" s="251"/>
      <c r="C11" s="253"/>
      <c r="D11" s="254"/>
      <c r="E11" s="112" t="s">
        <v>126</v>
      </c>
      <c r="F11" s="115">
        <v>8</v>
      </c>
      <c r="G11" s="115">
        <v>1</v>
      </c>
      <c r="H11" s="116">
        <v>0</v>
      </c>
      <c r="I11" s="117">
        <v>0</v>
      </c>
      <c r="J11" s="118">
        <v>7</v>
      </c>
    </row>
    <row r="12" spans="2:10">
      <c r="B12" s="251"/>
      <c r="C12" s="253"/>
      <c r="D12" s="254"/>
      <c r="E12" s="112" t="s">
        <v>127</v>
      </c>
      <c r="F12" s="115">
        <v>2</v>
      </c>
      <c r="G12" s="115"/>
      <c r="H12" s="116">
        <v>0</v>
      </c>
      <c r="I12" s="117">
        <v>0</v>
      </c>
      <c r="J12" s="118">
        <v>1</v>
      </c>
    </row>
    <row r="13" spans="2:10">
      <c r="B13" s="251"/>
      <c r="C13" s="246"/>
      <c r="D13" s="250"/>
      <c r="E13" s="112" t="s">
        <v>209</v>
      </c>
      <c r="F13" s="115">
        <v>1</v>
      </c>
      <c r="G13" s="115"/>
      <c r="H13" s="116">
        <v>0</v>
      </c>
      <c r="I13" s="117">
        <v>0</v>
      </c>
      <c r="J13" s="118">
        <v>1</v>
      </c>
    </row>
    <row r="14" spans="2:10">
      <c r="B14" s="251"/>
      <c r="C14" s="245" t="s">
        <v>12</v>
      </c>
      <c r="D14" s="249">
        <v>2017</v>
      </c>
      <c r="E14" s="112" t="s">
        <v>125</v>
      </c>
      <c r="F14" s="115">
        <v>8</v>
      </c>
      <c r="G14" s="115">
        <v>1</v>
      </c>
      <c r="H14" s="116">
        <v>134393051</v>
      </c>
      <c r="I14" s="117">
        <v>0</v>
      </c>
      <c r="J14" s="118"/>
    </row>
    <row r="15" spans="2:10">
      <c r="B15" s="251"/>
      <c r="C15" s="253"/>
      <c r="D15" s="254"/>
      <c r="E15" s="112" t="s">
        <v>102</v>
      </c>
      <c r="F15" s="115">
        <v>12</v>
      </c>
      <c r="G15" s="115"/>
      <c r="H15" s="116">
        <v>0</v>
      </c>
      <c r="I15" s="117"/>
      <c r="J15" s="118"/>
    </row>
    <row r="16" spans="2:10">
      <c r="B16" s="251"/>
      <c r="C16" s="253"/>
      <c r="D16" s="254"/>
      <c r="E16" s="112" t="s">
        <v>126</v>
      </c>
      <c r="F16" s="115">
        <v>6</v>
      </c>
      <c r="G16" s="115"/>
      <c r="H16" s="116">
        <v>0</v>
      </c>
      <c r="I16" s="117">
        <v>0</v>
      </c>
      <c r="J16" s="118"/>
    </row>
    <row r="17" spans="2:10">
      <c r="B17" s="251"/>
      <c r="C17" s="253"/>
      <c r="D17" s="250"/>
      <c r="E17" s="112" t="s">
        <v>209</v>
      </c>
      <c r="F17" s="115">
        <v>3</v>
      </c>
      <c r="G17" s="115"/>
      <c r="H17" s="116">
        <v>0</v>
      </c>
      <c r="I17" s="117">
        <v>0</v>
      </c>
      <c r="J17" s="118"/>
    </row>
    <row r="18" spans="2:10">
      <c r="B18" s="251"/>
      <c r="C18" s="253"/>
      <c r="D18" s="249">
        <v>2016</v>
      </c>
      <c r="E18" s="112" t="s">
        <v>125</v>
      </c>
      <c r="F18" s="115">
        <v>2</v>
      </c>
      <c r="G18" s="115">
        <v>1</v>
      </c>
      <c r="H18" s="116">
        <v>3257155.82</v>
      </c>
      <c r="I18" s="117">
        <v>3167861.4299999997</v>
      </c>
      <c r="J18" s="118">
        <v>2</v>
      </c>
    </row>
    <row r="19" spans="2:10">
      <c r="B19" s="251"/>
      <c r="C19" s="253"/>
      <c r="D19" s="254"/>
      <c r="E19" s="112" t="s">
        <v>126</v>
      </c>
      <c r="F19" s="115">
        <v>1</v>
      </c>
      <c r="G19" s="115"/>
      <c r="H19" s="116">
        <v>2000987.03</v>
      </c>
      <c r="I19" s="117">
        <v>0</v>
      </c>
      <c r="J19" s="118">
        <v>1</v>
      </c>
    </row>
    <row r="20" spans="2:10">
      <c r="B20" s="251"/>
      <c r="C20" s="246"/>
      <c r="D20" s="250"/>
      <c r="E20" s="112" t="s">
        <v>127</v>
      </c>
      <c r="F20" s="115">
        <v>1</v>
      </c>
      <c r="G20" s="115"/>
      <c r="H20" s="116">
        <v>0</v>
      </c>
      <c r="I20" s="117">
        <v>0</v>
      </c>
      <c r="J20" s="118">
        <v>1</v>
      </c>
    </row>
    <row r="21" spans="2:10">
      <c r="B21" s="251"/>
      <c r="C21" s="245" t="s">
        <v>90</v>
      </c>
      <c r="D21" s="249">
        <v>2016</v>
      </c>
      <c r="E21" s="112" t="s">
        <v>127</v>
      </c>
      <c r="F21" s="115">
        <v>1</v>
      </c>
      <c r="G21" s="115"/>
      <c r="H21" s="116">
        <v>0</v>
      </c>
      <c r="I21" s="117">
        <v>0</v>
      </c>
      <c r="J21" s="118">
        <v>1</v>
      </c>
    </row>
    <row r="22" spans="2:10">
      <c r="B22" s="251"/>
      <c r="C22" s="253"/>
      <c r="D22" s="254"/>
      <c r="E22" s="112" t="s">
        <v>200</v>
      </c>
      <c r="F22" s="115">
        <v>1</v>
      </c>
      <c r="G22" s="115">
        <v>1</v>
      </c>
      <c r="H22" s="116">
        <v>9536346</v>
      </c>
      <c r="I22" s="117">
        <v>9536346</v>
      </c>
      <c r="J22" s="118">
        <v>1</v>
      </c>
    </row>
    <row r="23" spans="2:10">
      <c r="B23" s="251"/>
      <c r="C23" s="253"/>
      <c r="D23" s="250"/>
      <c r="E23" s="112" t="s">
        <v>201</v>
      </c>
      <c r="F23" s="115">
        <v>1</v>
      </c>
      <c r="G23" s="115"/>
      <c r="H23" s="116">
        <v>14151650.210000001</v>
      </c>
      <c r="I23" s="117">
        <v>0</v>
      </c>
      <c r="J23" s="118">
        <v>1</v>
      </c>
    </row>
    <row r="24" spans="2:10">
      <c r="B24" s="251"/>
      <c r="C24" s="246"/>
      <c r="D24" s="111">
        <v>2015</v>
      </c>
      <c r="E24" s="112" t="s">
        <v>125</v>
      </c>
      <c r="F24" s="115">
        <v>2</v>
      </c>
      <c r="G24" s="115"/>
      <c r="H24" s="116">
        <v>3446935.58</v>
      </c>
      <c r="I24" s="117">
        <v>0</v>
      </c>
      <c r="J24" s="118">
        <v>2</v>
      </c>
    </row>
    <row r="25" spans="2:10">
      <c r="B25" s="248"/>
      <c r="C25" s="131" t="s">
        <v>187</v>
      </c>
      <c r="D25" s="111">
        <v>2015</v>
      </c>
      <c r="E25" s="112" t="s">
        <v>125</v>
      </c>
      <c r="F25" s="115">
        <v>2</v>
      </c>
      <c r="G25" s="115"/>
      <c r="H25" s="116">
        <v>4852100.01</v>
      </c>
      <c r="I25" s="117">
        <v>0</v>
      </c>
      <c r="J25" s="118">
        <v>2</v>
      </c>
    </row>
    <row r="26" spans="2:10">
      <c r="B26" s="247" t="s">
        <v>465</v>
      </c>
      <c r="C26" s="245" t="s">
        <v>103</v>
      </c>
      <c r="D26" s="249">
        <v>2017</v>
      </c>
      <c r="E26" s="112" t="s">
        <v>125</v>
      </c>
      <c r="F26" s="115">
        <v>2</v>
      </c>
      <c r="G26" s="115">
        <v>2</v>
      </c>
      <c r="H26" s="116">
        <v>15189.55</v>
      </c>
      <c r="I26" s="117">
        <v>15189.55</v>
      </c>
      <c r="J26" s="118">
        <v>2</v>
      </c>
    </row>
    <row r="27" spans="2:10">
      <c r="B27" s="248"/>
      <c r="C27" s="246"/>
      <c r="D27" s="250"/>
      <c r="E27" s="112" t="s">
        <v>224</v>
      </c>
      <c r="F27" s="115">
        <v>4</v>
      </c>
      <c r="G27" s="115">
        <v>2</v>
      </c>
      <c r="H27" s="116">
        <v>10279364.290000001</v>
      </c>
      <c r="I27" s="117">
        <v>0</v>
      </c>
      <c r="J27" s="118">
        <v>3</v>
      </c>
    </row>
    <row r="28" spans="2:10">
      <c r="B28" s="247" t="s">
        <v>165</v>
      </c>
      <c r="C28" s="245" t="s">
        <v>32</v>
      </c>
      <c r="D28" s="249">
        <v>2016</v>
      </c>
      <c r="E28" s="112" t="s">
        <v>125</v>
      </c>
      <c r="F28" s="115">
        <v>1</v>
      </c>
      <c r="G28" s="115"/>
      <c r="H28" s="116">
        <v>0</v>
      </c>
      <c r="I28" s="117">
        <v>0</v>
      </c>
      <c r="J28" s="118">
        <v>1</v>
      </c>
    </row>
    <row r="29" spans="2:10">
      <c r="B29" s="251"/>
      <c r="C29" s="246"/>
      <c r="D29" s="250"/>
      <c r="E29" s="112" t="s">
        <v>126</v>
      </c>
      <c r="F29" s="115">
        <v>5</v>
      </c>
      <c r="G29" s="115"/>
      <c r="H29" s="116">
        <v>260328.5</v>
      </c>
      <c r="I29" s="117">
        <v>0</v>
      </c>
      <c r="J29" s="118">
        <v>5</v>
      </c>
    </row>
    <row r="30" spans="2:10">
      <c r="B30" s="251"/>
      <c r="C30" s="245" t="s">
        <v>52</v>
      </c>
      <c r="D30" s="111">
        <v>2017</v>
      </c>
      <c r="E30" s="112" t="s">
        <v>207</v>
      </c>
      <c r="F30" s="115">
        <v>6</v>
      </c>
      <c r="G30" s="115"/>
      <c r="H30" s="116">
        <v>6751811.3099999996</v>
      </c>
      <c r="I30" s="117">
        <v>0</v>
      </c>
      <c r="J30" s="118">
        <v>6</v>
      </c>
    </row>
    <row r="31" spans="2:10">
      <c r="B31" s="251"/>
      <c r="C31" s="246"/>
      <c r="D31" s="111">
        <v>2016</v>
      </c>
      <c r="E31" s="112" t="s">
        <v>209</v>
      </c>
      <c r="F31" s="115">
        <v>1</v>
      </c>
      <c r="G31" s="115"/>
      <c r="H31" s="116">
        <v>0</v>
      </c>
      <c r="I31" s="117">
        <v>0</v>
      </c>
      <c r="J31" s="118">
        <v>1</v>
      </c>
    </row>
    <row r="32" spans="2:10">
      <c r="B32" s="251"/>
      <c r="C32" s="131" t="s">
        <v>134</v>
      </c>
      <c r="D32" s="111">
        <v>2017</v>
      </c>
      <c r="E32" s="112" t="s">
        <v>126</v>
      </c>
      <c r="F32" s="115">
        <v>5</v>
      </c>
      <c r="G32" s="115">
        <v>1</v>
      </c>
      <c r="H32" s="116">
        <v>12313574.23</v>
      </c>
      <c r="I32" s="117">
        <v>826595.97</v>
      </c>
      <c r="J32" s="118"/>
    </row>
    <row r="33" spans="2:10">
      <c r="B33" s="248"/>
      <c r="C33" s="131" t="s">
        <v>175</v>
      </c>
      <c r="D33" s="111">
        <v>2015</v>
      </c>
      <c r="E33" s="112" t="s">
        <v>126</v>
      </c>
      <c r="F33" s="115">
        <v>2</v>
      </c>
      <c r="G33" s="115"/>
      <c r="H33" s="116">
        <v>15251643.34</v>
      </c>
      <c r="I33" s="117">
        <v>15251643.34</v>
      </c>
      <c r="J33" s="118">
        <v>2</v>
      </c>
    </row>
    <row r="34" spans="2:10">
      <c r="B34" s="247" t="s">
        <v>95</v>
      </c>
      <c r="C34" s="245" t="s">
        <v>119</v>
      </c>
      <c r="D34" s="249">
        <v>2017</v>
      </c>
      <c r="E34" s="112" t="s">
        <v>243</v>
      </c>
      <c r="F34" s="115">
        <v>8</v>
      </c>
      <c r="G34" s="115"/>
      <c r="H34" s="116">
        <v>0</v>
      </c>
      <c r="I34" s="117">
        <v>0</v>
      </c>
      <c r="J34" s="118"/>
    </row>
    <row r="35" spans="2:10">
      <c r="B35" s="251"/>
      <c r="C35" s="246"/>
      <c r="D35" s="250"/>
      <c r="E35" s="112" t="s">
        <v>323</v>
      </c>
      <c r="F35" s="115">
        <v>1</v>
      </c>
      <c r="G35" s="115"/>
      <c r="H35" s="116">
        <v>0</v>
      </c>
      <c r="I35" s="117">
        <v>0</v>
      </c>
      <c r="J35" s="118"/>
    </row>
    <row r="36" spans="2:10">
      <c r="B36" s="251"/>
      <c r="C36" s="131" t="s">
        <v>120</v>
      </c>
      <c r="D36" s="111">
        <v>2017</v>
      </c>
      <c r="E36" s="112" t="s">
        <v>125</v>
      </c>
      <c r="F36" s="115">
        <v>8</v>
      </c>
      <c r="G36" s="115">
        <v>2</v>
      </c>
      <c r="H36" s="116">
        <v>0</v>
      </c>
      <c r="I36" s="117">
        <v>0</v>
      </c>
      <c r="J36" s="118"/>
    </row>
    <row r="37" spans="2:10">
      <c r="B37" s="251"/>
      <c r="C37" s="131" t="s">
        <v>108</v>
      </c>
      <c r="D37" s="111">
        <v>2017</v>
      </c>
      <c r="E37" s="112" t="s">
        <v>125</v>
      </c>
      <c r="F37" s="115">
        <v>8</v>
      </c>
      <c r="G37" s="115"/>
      <c r="H37" s="116">
        <v>0</v>
      </c>
      <c r="I37" s="117">
        <v>0</v>
      </c>
      <c r="J37" s="118"/>
    </row>
    <row r="38" spans="2:10" ht="30">
      <c r="B38" s="251"/>
      <c r="C38" s="131" t="s">
        <v>286</v>
      </c>
      <c r="D38" s="111">
        <v>2017</v>
      </c>
      <c r="E38" s="112" t="s">
        <v>125</v>
      </c>
      <c r="F38" s="115">
        <v>17</v>
      </c>
      <c r="G38" s="115">
        <v>10</v>
      </c>
      <c r="H38" s="116">
        <v>124248871.78</v>
      </c>
      <c r="I38" s="117">
        <v>124248871.78</v>
      </c>
      <c r="J38" s="118"/>
    </row>
    <row r="39" spans="2:10" ht="30">
      <c r="B39" s="248"/>
      <c r="C39" s="131" t="s">
        <v>287</v>
      </c>
      <c r="D39" s="111">
        <v>2017</v>
      </c>
      <c r="E39" s="112" t="s">
        <v>126</v>
      </c>
      <c r="F39" s="115">
        <v>11</v>
      </c>
      <c r="G39" s="115">
        <v>4</v>
      </c>
      <c r="H39" s="116">
        <v>3732903.08</v>
      </c>
      <c r="I39" s="117">
        <v>3732903.08</v>
      </c>
      <c r="J39" s="118"/>
    </row>
    <row r="40" spans="2:10" ht="30">
      <c r="B40" s="121" t="s">
        <v>101</v>
      </c>
      <c r="C40" s="120"/>
      <c r="D40" s="119"/>
      <c r="E40" s="120"/>
      <c r="F40" s="122">
        <v>150</v>
      </c>
      <c r="G40" s="122">
        <v>26</v>
      </c>
      <c r="H40" s="123">
        <v>349491791.59000015</v>
      </c>
      <c r="I40" s="124">
        <v>161779291.01000002</v>
      </c>
      <c r="J40" s="125">
        <v>44</v>
      </c>
    </row>
  </sheetData>
  <mergeCells count="26">
    <mergeCell ref="H7:I7"/>
    <mergeCell ref="J7:J8"/>
    <mergeCell ref="G7:G8"/>
    <mergeCell ref="F7:F8"/>
    <mergeCell ref="E7:E8"/>
    <mergeCell ref="C7:C8"/>
    <mergeCell ref="B7:B8"/>
    <mergeCell ref="B9:B25"/>
    <mergeCell ref="C9:C13"/>
    <mergeCell ref="D9:D13"/>
    <mergeCell ref="D14:D17"/>
    <mergeCell ref="C14:C20"/>
    <mergeCell ref="D18:D20"/>
    <mergeCell ref="C21:C24"/>
    <mergeCell ref="D21:D23"/>
    <mergeCell ref="D7:D8"/>
    <mergeCell ref="C26:C27"/>
    <mergeCell ref="B26:B27"/>
    <mergeCell ref="D26:D27"/>
    <mergeCell ref="C34:C35"/>
    <mergeCell ref="D34:D35"/>
    <mergeCell ref="B34:B39"/>
    <mergeCell ref="B28:B33"/>
    <mergeCell ref="C30:C31"/>
    <mergeCell ref="C28:C29"/>
    <mergeCell ref="D28:D29"/>
  </mergeCells>
  <pageMargins left="0.7" right="0.7" top="0.75" bottom="0.75" header="0.3" footer="0.3"/>
  <pageSetup scale="74" orientation="landscape" r:id="rId1"/>
  <drawing r:id="rId2"/>
</worksheet>
</file>

<file path=xl/worksheets/sheet4.xml><?xml version="1.0" encoding="utf-8"?>
<worksheet xmlns="http://schemas.openxmlformats.org/spreadsheetml/2006/main" xmlns:r="http://schemas.openxmlformats.org/officeDocument/2006/relationships">
  <sheetPr filterMode="1">
    <tabColor theme="9" tint="0.39997558519241921"/>
  </sheetPr>
  <dimension ref="A1:AS161"/>
  <sheetViews>
    <sheetView tabSelected="1" topLeftCell="V1" zoomScale="60" zoomScaleNormal="60" workbookViewId="0">
      <pane ySplit="1" topLeftCell="A6" activePane="bottomLeft" state="frozen"/>
      <selection pane="bottomLeft" activeCell="AD7" sqref="AD7"/>
    </sheetView>
  </sheetViews>
  <sheetFormatPr baseColWidth="10" defaultRowHeight="18.75"/>
  <cols>
    <col min="1" max="1" width="16.5703125" style="13" customWidth="1"/>
    <col min="2" max="2" width="29.28515625" style="13" customWidth="1"/>
    <col min="3" max="3" width="29.140625" style="13" customWidth="1"/>
    <col min="4" max="4" width="28.42578125" style="13" customWidth="1"/>
    <col min="5" max="5" width="38.85546875" style="13" customWidth="1"/>
    <col min="6" max="6" width="28.42578125" style="137" customWidth="1"/>
    <col min="7" max="7" width="31.28515625" style="13" customWidth="1"/>
    <col min="8" max="10" width="28.42578125" style="137" customWidth="1"/>
    <col min="11" max="12" width="28.42578125" style="13" customWidth="1"/>
    <col min="13" max="13" width="23" style="154" customWidth="1"/>
    <col min="14" max="14" width="28.42578125" style="13" customWidth="1"/>
    <col min="15" max="17" width="23" style="154" customWidth="1"/>
    <col min="18" max="18" width="26.85546875" style="13" customWidth="1"/>
    <col min="19" max="19" width="23.28515625" style="5" customWidth="1"/>
    <col min="20" max="20" width="110.85546875" style="86" customWidth="1"/>
    <col min="21" max="21" width="28.28515625" style="86" customWidth="1"/>
    <col min="22" max="22" width="19.42578125" style="5" customWidth="1"/>
    <col min="23" max="23" width="25.42578125" style="5" customWidth="1"/>
    <col min="24" max="24" width="38.7109375" style="5" customWidth="1"/>
    <col min="25" max="25" width="30.140625" style="5" customWidth="1"/>
    <col min="26" max="26" width="24" style="88" bestFit="1" customWidth="1"/>
    <col min="27" max="27" width="29.5703125" style="13" customWidth="1"/>
    <col min="28" max="28" width="32.85546875" style="13" customWidth="1"/>
    <col min="29" max="29" width="23.140625" style="5" customWidth="1"/>
    <col min="30" max="30" width="31.42578125" style="5" customWidth="1"/>
    <col min="31" max="31" width="18.85546875" style="13" bestFit="1" customWidth="1"/>
    <col min="32" max="33" width="23.7109375" style="5" customWidth="1"/>
    <col min="34" max="34" width="34.85546875" style="13" bestFit="1" customWidth="1"/>
    <col min="35" max="35" width="42" style="13" customWidth="1"/>
    <col min="36" max="36" width="20.42578125" style="13" customWidth="1"/>
    <col min="37" max="37" width="18.42578125" style="13" customWidth="1"/>
    <col min="38" max="38" width="23.140625" style="89" customWidth="1"/>
    <col min="39" max="39" width="23.5703125" style="87" customWidth="1"/>
    <col min="40" max="40" width="23.140625" style="89" customWidth="1"/>
    <col min="41" max="41" width="31.42578125" style="5" customWidth="1"/>
    <col min="42" max="42" width="25.140625" style="13" customWidth="1"/>
    <col min="43" max="43" width="54" style="13" customWidth="1"/>
    <col min="44" max="44" width="30.28515625" style="13" customWidth="1"/>
    <col min="45" max="45" width="83.7109375" style="86" customWidth="1"/>
    <col min="46" max="16384" width="11.42578125" style="13"/>
  </cols>
  <sheetData>
    <row r="1" spans="1:45" s="5" customFormat="1" ht="90">
      <c r="A1" s="101" t="s">
        <v>0</v>
      </c>
      <c r="B1" s="101" t="s">
        <v>164</v>
      </c>
      <c r="C1" s="101" t="s">
        <v>135</v>
      </c>
      <c r="D1" s="101" t="s">
        <v>163</v>
      </c>
      <c r="E1" s="141" t="s">
        <v>527</v>
      </c>
      <c r="F1" s="182" t="s">
        <v>592</v>
      </c>
      <c r="G1" s="215" t="s">
        <v>619</v>
      </c>
      <c r="H1" s="217" t="s">
        <v>620</v>
      </c>
      <c r="I1" s="182" t="s">
        <v>605</v>
      </c>
      <c r="J1" s="182" t="s">
        <v>606</v>
      </c>
      <c r="K1" s="141" t="s">
        <v>583</v>
      </c>
      <c r="L1" s="141" t="s">
        <v>584</v>
      </c>
      <c r="M1" s="142" t="s">
        <v>594</v>
      </c>
      <c r="N1" s="215" t="s">
        <v>618</v>
      </c>
      <c r="O1" s="216" t="s">
        <v>621</v>
      </c>
      <c r="P1" s="142" t="s">
        <v>601</v>
      </c>
      <c r="Q1" s="101" t="s">
        <v>656</v>
      </c>
      <c r="R1" s="101" t="s">
        <v>504</v>
      </c>
      <c r="S1" s="101" t="s">
        <v>472</v>
      </c>
      <c r="T1" s="101" t="s">
        <v>505</v>
      </c>
      <c r="U1" s="101" t="s">
        <v>655</v>
      </c>
      <c r="V1" s="101" t="s">
        <v>497</v>
      </c>
      <c r="W1" s="101" t="s">
        <v>123</v>
      </c>
      <c r="X1" s="101" t="s">
        <v>507</v>
      </c>
      <c r="Y1" s="101" t="s">
        <v>506</v>
      </c>
      <c r="Z1" s="102" t="s">
        <v>508</v>
      </c>
      <c r="AA1" s="101" t="s">
        <v>5</v>
      </c>
      <c r="AB1" s="101" t="s">
        <v>6</v>
      </c>
      <c r="AC1" s="103" t="s">
        <v>4</v>
      </c>
      <c r="AD1" s="103" t="s">
        <v>171</v>
      </c>
      <c r="AE1" s="101" t="s">
        <v>515</v>
      </c>
      <c r="AF1" s="101" t="s">
        <v>636</v>
      </c>
      <c r="AG1" s="101" t="s">
        <v>637</v>
      </c>
      <c r="AH1" s="101" t="s">
        <v>170</v>
      </c>
      <c r="AI1" s="101" t="s">
        <v>7</v>
      </c>
      <c r="AJ1" s="101" t="s">
        <v>8</v>
      </c>
      <c r="AK1" s="101" t="s">
        <v>9</v>
      </c>
      <c r="AL1" s="136" t="s">
        <v>191</v>
      </c>
      <c r="AM1" s="136" t="s">
        <v>301</v>
      </c>
      <c r="AN1" s="101" t="s">
        <v>192</v>
      </c>
      <c r="AO1" s="101" t="s">
        <v>509</v>
      </c>
      <c r="AP1" s="101" t="s">
        <v>368</v>
      </c>
      <c r="AQ1" s="101" t="s">
        <v>214</v>
      </c>
      <c r="AR1" s="101" t="s">
        <v>639</v>
      </c>
      <c r="AS1" s="101" t="s">
        <v>89</v>
      </c>
    </row>
    <row r="2" spans="1:45" s="6" customFormat="1" ht="108" hidden="1">
      <c r="A2" s="6" t="s">
        <v>10</v>
      </c>
      <c r="B2" s="6">
        <v>2015</v>
      </c>
      <c r="C2" s="6" t="s">
        <v>90</v>
      </c>
      <c r="D2" s="6">
        <v>1521</v>
      </c>
      <c r="M2" s="143"/>
      <c r="O2" s="143"/>
      <c r="P2" s="143"/>
      <c r="Q2" s="143"/>
      <c r="R2" s="7">
        <v>43131</v>
      </c>
      <c r="S2" s="6">
        <v>4</v>
      </c>
      <c r="T2" s="11" t="s">
        <v>335</v>
      </c>
      <c r="U2" s="11"/>
      <c r="V2" s="6" t="s">
        <v>498</v>
      </c>
      <c r="W2" s="6" t="s">
        <v>125</v>
      </c>
      <c r="X2" s="11" t="s">
        <v>184</v>
      </c>
      <c r="Y2" s="6" t="s">
        <v>184</v>
      </c>
      <c r="Z2" s="104">
        <v>19078.97</v>
      </c>
      <c r="AA2" s="6" t="s">
        <v>177</v>
      </c>
      <c r="AB2" s="6" t="s">
        <v>184</v>
      </c>
      <c r="AC2" s="6" t="s">
        <v>184</v>
      </c>
      <c r="AD2" s="6" t="s">
        <v>576</v>
      </c>
      <c r="AE2" s="7">
        <v>43525</v>
      </c>
      <c r="AF2" s="6" t="s">
        <v>185</v>
      </c>
      <c r="AH2" s="6" t="s">
        <v>372</v>
      </c>
      <c r="AI2" s="6" t="s">
        <v>373</v>
      </c>
      <c r="AJ2" s="7">
        <v>42985</v>
      </c>
      <c r="AK2" s="7">
        <v>42993</v>
      </c>
      <c r="AL2" s="9">
        <v>0</v>
      </c>
      <c r="AM2" s="9">
        <v>0</v>
      </c>
      <c r="AN2" s="9">
        <f>+Z2-AL2</f>
        <v>19078.97</v>
      </c>
      <c r="AO2" s="6" t="s">
        <v>91</v>
      </c>
      <c r="AP2" s="6" t="s">
        <v>377</v>
      </c>
      <c r="AQ2" s="6" t="s">
        <v>329</v>
      </c>
      <c r="AS2" s="11" t="s">
        <v>220</v>
      </c>
    </row>
    <row r="3" spans="1:45" s="6" customFormat="1" ht="144" hidden="1">
      <c r="A3" s="6" t="s">
        <v>10</v>
      </c>
      <c r="B3" s="6">
        <v>2015</v>
      </c>
      <c r="C3" s="6" t="s">
        <v>90</v>
      </c>
      <c r="D3" s="6">
        <v>1521</v>
      </c>
      <c r="M3" s="143"/>
      <c r="O3" s="143"/>
      <c r="P3" s="143"/>
      <c r="Q3" s="143"/>
      <c r="R3" s="7">
        <v>43131</v>
      </c>
      <c r="S3" s="6">
        <v>8</v>
      </c>
      <c r="T3" s="11" t="s">
        <v>336</v>
      </c>
      <c r="U3" s="11"/>
      <c r="V3" s="6" t="s">
        <v>498</v>
      </c>
      <c r="W3" s="6" t="s">
        <v>125</v>
      </c>
      <c r="X3" s="11" t="s">
        <v>184</v>
      </c>
      <c r="Y3" s="6" t="s">
        <v>184</v>
      </c>
      <c r="Z3" s="104">
        <v>3427856.61</v>
      </c>
      <c r="AA3" s="6" t="s">
        <v>177</v>
      </c>
      <c r="AB3" s="6" t="s">
        <v>184</v>
      </c>
      <c r="AC3" s="6" t="s">
        <v>184</v>
      </c>
      <c r="AD3" s="6" t="s">
        <v>517</v>
      </c>
      <c r="AE3" s="7">
        <v>43480</v>
      </c>
      <c r="AF3" s="6" t="s">
        <v>185</v>
      </c>
      <c r="AH3" s="6" t="s">
        <v>374</v>
      </c>
      <c r="AI3" s="6" t="s">
        <v>371</v>
      </c>
      <c r="AJ3" s="7">
        <v>43020</v>
      </c>
      <c r="AK3" s="7">
        <v>43028</v>
      </c>
      <c r="AL3" s="9">
        <f>Z3</f>
        <v>3427856.61</v>
      </c>
      <c r="AM3" s="9">
        <v>0</v>
      </c>
      <c r="AN3" s="9">
        <f>+Z3-AL3</f>
        <v>0</v>
      </c>
      <c r="AO3" s="6" t="s">
        <v>92</v>
      </c>
      <c r="AP3" s="6" t="s">
        <v>377</v>
      </c>
      <c r="AQ3" s="6" t="s">
        <v>329</v>
      </c>
      <c r="AS3" s="11" t="s">
        <v>518</v>
      </c>
    </row>
    <row r="4" spans="1:45" s="6" customFormat="1" ht="108" hidden="1">
      <c r="A4" s="6" t="s">
        <v>10</v>
      </c>
      <c r="B4" s="6">
        <v>2015</v>
      </c>
      <c r="C4" s="6" t="s">
        <v>187</v>
      </c>
      <c r="D4" s="6">
        <v>1520</v>
      </c>
      <c r="M4" s="143"/>
      <c r="O4" s="143"/>
      <c r="P4" s="143"/>
      <c r="Q4" s="143"/>
      <c r="R4" s="7">
        <v>43131</v>
      </c>
      <c r="S4" s="6">
        <v>4</v>
      </c>
      <c r="T4" s="11" t="s">
        <v>365</v>
      </c>
      <c r="U4" s="11"/>
      <c r="V4" s="6" t="s">
        <v>498</v>
      </c>
      <c r="W4" s="6" t="s">
        <v>125</v>
      </c>
      <c r="X4" s="11" t="s">
        <v>184</v>
      </c>
      <c r="Y4" s="6" t="s">
        <v>184</v>
      </c>
      <c r="Z4" s="104">
        <v>15902.7</v>
      </c>
      <c r="AA4" s="6" t="s">
        <v>177</v>
      </c>
      <c r="AB4" s="6" t="s">
        <v>184</v>
      </c>
      <c r="AC4" s="6" t="s">
        <v>184</v>
      </c>
      <c r="AD4" s="6" t="s">
        <v>186</v>
      </c>
      <c r="AE4" s="7">
        <v>43139</v>
      </c>
      <c r="AF4" s="6" t="s">
        <v>185</v>
      </c>
      <c r="AH4" s="6" t="s">
        <v>370</v>
      </c>
      <c r="AI4" s="6" t="s">
        <v>371</v>
      </c>
      <c r="AJ4" s="7">
        <v>43020</v>
      </c>
      <c r="AK4" s="7">
        <v>43028</v>
      </c>
      <c r="AL4" s="9">
        <v>0</v>
      </c>
      <c r="AM4" s="9">
        <v>0</v>
      </c>
      <c r="AN4" s="9">
        <f>+Z4-AL4</f>
        <v>15902.7</v>
      </c>
      <c r="AO4" s="6" t="s">
        <v>188</v>
      </c>
      <c r="AP4" s="6" t="s">
        <v>377</v>
      </c>
      <c r="AQ4" s="6" t="s">
        <v>330</v>
      </c>
      <c r="AS4" s="11" t="s">
        <v>220</v>
      </c>
    </row>
    <row r="5" spans="1:45" s="6" customFormat="1" ht="126" hidden="1">
      <c r="A5" s="6" t="s">
        <v>10</v>
      </c>
      <c r="B5" s="6">
        <v>2015</v>
      </c>
      <c r="C5" s="6" t="s">
        <v>187</v>
      </c>
      <c r="D5" s="6">
        <v>1520</v>
      </c>
      <c r="M5" s="143"/>
      <c r="O5" s="143"/>
      <c r="P5" s="143"/>
      <c r="Q5" s="143"/>
      <c r="R5" s="7">
        <v>43131</v>
      </c>
      <c r="S5" s="6">
        <v>6</v>
      </c>
      <c r="T5" s="11" t="s">
        <v>337</v>
      </c>
      <c r="U5" s="11"/>
      <c r="V5" s="6" t="s">
        <v>498</v>
      </c>
      <c r="W5" s="6" t="s">
        <v>125</v>
      </c>
      <c r="X5" s="11" t="s">
        <v>184</v>
      </c>
      <c r="Y5" s="6" t="s">
        <v>184</v>
      </c>
      <c r="Z5" s="104">
        <v>4836197.3099999996</v>
      </c>
      <c r="AA5" s="6" t="s">
        <v>177</v>
      </c>
      <c r="AB5" s="6" t="s">
        <v>184</v>
      </c>
      <c r="AC5" s="6" t="s">
        <v>184</v>
      </c>
      <c r="AD5" s="6" t="s">
        <v>186</v>
      </c>
      <c r="AE5" s="7">
        <v>43139</v>
      </c>
      <c r="AF5" s="6" t="s">
        <v>185</v>
      </c>
      <c r="AH5" s="6" t="s">
        <v>375</v>
      </c>
      <c r="AI5" s="6" t="s">
        <v>376</v>
      </c>
      <c r="AJ5" s="7">
        <v>42934</v>
      </c>
      <c r="AK5" s="7">
        <v>42950</v>
      </c>
      <c r="AL5" s="9">
        <v>0</v>
      </c>
      <c r="AM5" s="9">
        <v>0</v>
      </c>
      <c r="AN5" s="9">
        <f>+Z5-AL5</f>
        <v>4836197.3099999996</v>
      </c>
      <c r="AO5" s="6" t="s">
        <v>189</v>
      </c>
      <c r="AP5" s="6" t="s">
        <v>377</v>
      </c>
      <c r="AQ5" s="6" t="s">
        <v>330</v>
      </c>
      <c r="AS5" s="11" t="s">
        <v>220</v>
      </c>
    </row>
    <row r="6" spans="1:45" s="6" customFormat="1" ht="216">
      <c r="A6" s="6" t="s">
        <v>165</v>
      </c>
      <c r="B6" s="6">
        <v>2015</v>
      </c>
      <c r="C6" s="6" t="s">
        <v>175</v>
      </c>
      <c r="D6" s="6" t="s">
        <v>166</v>
      </c>
      <c r="E6" s="6" t="s">
        <v>632</v>
      </c>
      <c r="F6" s="7">
        <v>42486</v>
      </c>
      <c r="I6" s="6" t="s">
        <v>633</v>
      </c>
      <c r="J6" s="7">
        <v>42503</v>
      </c>
      <c r="L6" s="6" t="s">
        <v>634</v>
      </c>
      <c r="M6" s="143" t="s">
        <v>635</v>
      </c>
      <c r="O6" s="143"/>
      <c r="P6" s="143"/>
      <c r="Q6" s="143"/>
      <c r="R6" s="7">
        <v>42494</v>
      </c>
      <c r="S6" s="6">
        <v>3</v>
      </c>
      <c r="T6" s="11" t="s">
        <v>208</v>
      </c>
      <c r="U6" s="11"/>
      <c r="V6" s="6" t="s">
        <v>498</v>
      </c>
      <c r="W6" s="6" t="s">
        <v>126</v>
      </c>
      <c r="X6" s="11" t="s">
        <v>378</v>
      </c>
      <c r="Y6" s="11" t="s">
        <v>379</v>
      </c>
      <c r="Z6" s="104">
        <v>5264255.04</v>
      </c>
      <c r="AA6" s="6" t="s">
        <v>172</v>
      </c>
      <c r="AB6" s="6" t="s">
        <v>173</v>
      </c>
      <c r="AC6" s="7">
        <v>43299</v>
      </c>
      <c r="AD6" s="6" t="s">
        <v>692</v>
      </c>
      <c r="AE6" s="7" t="s">
        <v>693</v>
      </c>
      <c r="AF6" s="6" t="s">
        <v>638</v>
      </c>
      <c r="AG6" s="6" t="s">
        <v>501</v>
      </c>
      <c r="AH6" s="223" t="s">
        <v>641</v>
      </c>
      <c r="AI6" s="6" t="s">
        <v>519</v>
      </c>
      <c r="AJ6" s="7">
        <v>43438</v>
      </c>
      <c r="AK6" s="7">
        <v>43446</v>
      </c>
      <c r="AL6" s="9">
        <f>Z6</f>
        <v>5264255.04</v>
      </c>
      <c r="AM6" s="9">
        <v>0</v>
      </c>
      <c r="AN6" s="9">
        <f>Z6-AL6</f>
        <v>0</v>
      </c>
      <c r="AO6" s="6" t="s">
        <v>14</v>
      </c>
      <c r="AP6" s="6" t="s">
        <v>377</v>
      </c>
      <c r="AQ6" s="7" t="s">
        <v>331</v>
      </c>
      <c r="AR6" s="7" t="s">
        <v>640</v>
      </c>
      <c r="AS6" s="11" t="s">
        <v>520</v>
      </c>
    </row>
    <row r="7" spans="1:45" s="6" customFormat="1" ht="234">
      <c r="A7" s="6" t="s">
        <v>165</v>
      </c>
      <c r="B7" s="6">
        <v>2015</v>
      </c>
      <c r="C7" s="6" t="s">
        <v>175</v>
      </c>
      <c r="D7" s="6" t="s">
        <v>166</v>
      </c>
      <c r="E7" s="6" t="s">
        <v>632</v>
      </c>
      <c r="F7" s="7">
        <v>42486</v>
      </c>
      <c r="I7" s="6" t="s">
        <v>633</v>
      </c>
      <c r="J7" s="7">
        <v>42503</v>
      </c>
      <c r="L7" s="6" t="s">
        <v>634</v>
      </c>
      <c r="M7" s="143" t="s">
        <v>635</v>
      </c>
      <c r="O7" s="143"/>
      <c r="P7" s="143"/>
      <c r="Q7" s="143"/>
      <c r="R7" s="7">
        <v>42494</v>
      </c>
      <c r="S7" s="6">
        <v>7</v>
      </c>
      <c r="T7" s="11" t="s">
        <v>483</v>
      </c>
      <c r="U7" s="11"/>
      <c r="V7" s="6" t="s">
        <v>498</v>
      </c>
      <c r="W7" s="6" t="s">
        <v>126</v>
      </c>
      <c r="X7" s="11" t="s">
        <v>378</v>
      </c>
      <c r="Y7" s="11" t="s">
        <v>379</v>
      </c>
      <c r="Z7" s="104">
        <v>9987388.3000000007</v>
      </c>
      <c r="AA7" s="6" t="s">
        <v>172</v>
      </c>
      <c r="AB7" s="6" t="s">
        <v>173</v>
      </c>
      <c r="AC7" s="7">
        <v>43299</v>
      </c>
      <c r="AD7" s="6" t="s">
        <v>692</v>
      </c>
      <c r="AE7" s="7" t="s">
        <v>693</v>
      </c>
      <c r="AF7" s="6" t="s">
        <v>638</v>
      </c>
      <c r="AG7" s="6" t="s">
        <v>501</v>
      </c>
      <c r="AH7" s="223" t="s">
        <v>641</v>
      </c>
      <c r="AI7" s="6" t="s">
        <v>519</v>
      </c>
      <c r="AJ7" s="7">
        <v>43438</v>
      </c>
      <c r="AK7" s="7">
        <v>43446</v>
      </c>
      <c r="AL7" s="9">
        <f>Z7</f>
        <v>9987388.3000000007</v>
      </c>
      <c r="AM7" s="9">
        <v>0</v>
      </c>
      <c r="AN7" s="9">
        <f>Z7-AL7</f>
        <v>0</v>
      </c>
      <c r="AO7" s="6" t="s">
        <v>14</v>
      </c>
      <c r="AP7" s="6" t="s">
        <v>377</v>
      </c>
      <c r="AQ7" s="7" t="s">
        <v>331</v>
      </c>
      <c r="AR7" s="7" t="s">
        <v>640</v>
      </c>
      <c r="AS7" s="11" t="s">
        <v>520</v>
      </c>
    </row>
    <row r="8" spans="1:45" s="6" customFormat="1" ht="288" hidden="1">
      <c r="A8" s="6" t="s">
        <v>165</v>
      </c>
      <c r="B8" s="6">
        <v>2016</v>
      </c>
      <c r="C8" s="6" t="s">
        <v>32</v>
      </c>
      <c r="D8" s="6" t="s">
        <v>176</v>
      </c>
      <c r="E8" s="221" t="s">
        <v>176</v>
      </c>
      <c r="F8" s="7">
        <v>43004</v>
      </c>
      <c r="I8" s="221" t="s">
        <v>176</v>
      </c>
      <c r="J8" s="7">
        <v>43011</v>
      </c>
      <c r="K8" s="6" t="s">
        <v>647</v>
      </c>
      <c r="L8" s="221" t="s">
        <v>648</v>
      </c>
      <c r="M8" s="143" t="s">
        <v>649</v>
      </c>
      <c r="O8" s="143"/>
      <c r="P8" s="222" t="s">
        <v>650</v>
      </c>
      <c r="Q8" s="222"/>
      <c r="R8" s="7">
        <v>43004</v>
      </c>
      <c r="S8" s="6">
        <v>1</v>
      </c>
      <c r="T8" s="11" t="s">
        <v>180</v>
      </c>
      <c r="U8" s="11"/>
      <c r="V8" s="6" t="s">
        <v>498</v>
      </c>
      <c r="W8" s="6" t="s">
        <v>125</v>
      </c>
      <c r="X8" s="11" t="s">
        <v>388</v>
      </c>
      <c r="Y8" s="11" t="s">
        <v>379</v>
      </c>
      <c r="Z8" s="8" t="s">
        <v>169</v>
      </c>
      <c r="AA8" s="6" t="s">
        <v>177</v>
      </c>
      <c r="AB8" s="6" t="s">
        <v>96</v>
      </c>
      <c r="AC8" s="6" t="s">
        <v>96</v>
      </c>
      <c r="AD8" s="6" t="s">
        <v>514</v>
      </c>
      <c r="AE8" s="7">
        <v>43117</v>
      </c>
      <c r="AF8" s="6" t="s">
        <v>638</v>
      </c>
      <c r="AG8" s="6" t="s">
        <v>638</v>
      </c>
      <c r="AH8" s="6" t="s">
        <v>651</v>
      </c>
      <c r="AI8" s="6" t="s">
        <v>174</v>
      </c>
      <c r="AJ8" s="7">
        <v>43315</v>
      </c>
      <c r="AK8" s="7">
        <v>43318</v>
      </c>
      <c r="AL8" s="9" t="s">
        <v>169</v>
      </c>
      <c r="AM8" s="9">
        <v>0</v>
      </c>
      <c r="AN8" s="9" t="s">
        <v>169</v>
      </c>
      <c r="AO8" s="6" t="s">
        <v>14</v>
      </c>
      <c r="AP8" s="6" t="s">
        <v>367</v>
      </c>
      <c r="AQ8" s="7" t="s">
        <v>324</v>
      </c>
      <c r="AR8" s="7"/>
      <c r="AS8" s="11" t="s">
        <v>516</v>
      </c>
    </row>
    <row r="9" spans="1:45" s="6" customFormat="1" ht="180" hidden="1">
      <c r="A9" s="6" t="s">
        <v>165</v>
      </c>
      <c r="B9" s="6">
        <v>2016</v>
      </c>
      <c r="C9" s="6" t="s">
        <v>32</v>
      </c>
      <c r="D9" s="6" t="s">
        <v>176</v>
      </c>
      <c r="E9" s="221" t="s">
        <v>176</v>
      </c>
      <c r="F9" s="7">
        <v>43004</v>
      </c>
      <c r="I9" s="221" t="s">
        <v>176</v>
      </c>
      <c r="J9" s="7">
        <v>43011</v>
      </c>
      <c r="K9" s="6" t="s">
        <v>647</v>
      </c>
      <c r="L9" s="221" t="s">
        <v>648</v>
      </c>
      <c r="M9" s="143" t="s">
        <v>649</v>
      </c>
      <c r="O9" s="143"/>
      <c r="P9" s="222" t="s">
        <v>650</v>
      </c>
      <c r="Q9" s="222"/>
      <c r="R9" s="7">
        <v>43004</v>
      </c>
      <c r="S9" s="6">
        <v>2</v>
      </c>
      <c r="T9" s="11" t="s">
        <v>178</v>
      </c>
      <c r="U9" s="11"/>
      <c r="V9" s="6" t="s">
        <v>498</v>
      </c>
      <c r="W9" s="6" t="s">
        <v>126</v>
      </c>
      <c r="X9" s="11" t="s">
        <v>390</v>
      </c>
      <c r="Y9" s="11" t="s">
        <v>379</v>
      </c>
      <c r="Z9" s="104">
        <v>260328.5</v>
      </c>
      <c r="AA9" s="6" t="s">
        <v>172</v>
      </c>
      <c r="AB9" s="6" t="s">
        <v>96</v>
      </c>
      <c r="AC9" s="6" t="s">
        <v>96</v>
      </c>
      <c r="AD9" s="6" t="s">
        <v>514</v>
      </c>
      <c r="AE9" s="7">
        <v>43117</v>
      </c>
      <c r="AF9" s="6" t="s">
        <v>638</v>
      </c>
      <c r="AG9" s="11" t="s">
        <v>501</v>
      </c>
      <c r="AH9" s="6" t="s">
        <v>652</v>
      </c>
      <c r="AI9" s="6" t="s">
        <v>174</v>
      </c>
      <c r="AJ9" s="7">
        <v>43357</v>
      </c>
      <c r="AK9" s="7">
        <v>43363</v>
      </c>
      <c r="AL9" s="9">
        <v>0</v>
      </c>
      <c r="AM9" s="9">
        <f>5726.82+4399.9+2280.65</f>
        <v>12407.369999999999</v>
      </c>
      <c r="AN9" s="9">
        <f>+Z9-AL9</f>
        <v>260328.5</v>
      </c>
      <c r="AO9" s="6" t="s">
        <v>14</v>
      </c>
      <c r="AP9" s="6" t="s">
        <v>367</v>
      </c>
      <c r="AQ9" s="7" t="s">
        <v>326</v>
      </c>
      <c r="AR9" s="7"/>
      <c r="AS9" s="11" t="s">
        <v>581</v>
      </c>
    </row>
    <row r="10" spans="1:45" s="6" customFormat="1" ht="72" hidden="1">
      <c r="A10" s="6" t="s">
        <v>165</v>
      </c>
      <c r="B10" s="6">
        <v>2016</v>
      </c>
      <c r="C10" s="6" t="s">
        <v>32</v>
      </c>
      <c r="D10" s="6" t="s">
        <v>176</v>
      </c>
      <c r="E10" s="221" t="s">
        <v>176</v>
      </c>
      <c r="F10" s="7">
        <v>43004</v>
      </c>
      <c r="I10" s="221" t="s">
        <v>176</v>
      </c>
      <c r="J10" s="7">
        <v>43011</v>
      </c>
      <c r="K10" s="6" t="s">
        <v>647</v>
      </c>
      <c r="L10" s="221" t="s">
        <v>648</v>
      </c>
      <c r="M10" s="143" t="s">
        <v>649</v>
      </c>
      <c r="O10" s="143"/>
      <c r="P10" s="222" t="s">
        <v>650</v>
      </c>
      <c r="Q10" s="222"/>
      <c r="R10" s="7">
        <v>43004</v>
      </c>
      <c r="S10" s="6">
        <v>3</v>
      </c>
      <c r="T10" s="11"/>
      <c r="U10" s="11"/>
      <c r="V10" s="6" t="s">
        <v>498</v>
      </c>
      <c r="W10" s="6" t="s">
        <v>126</v>
      </c>
      <c r="X10" s="11"/>
      <c r="Y10" s="11"/>
      <c r="Z10" s="104"/>
      <c r="AA10" s="6" t="s">
        <v>172</v>
      </c>
      <c r="AB10" s="6" t="s">
        <v>96</v>
      </c>
      <c r="AC10" s="6" t="s">
        <v>96</v>
      </c>
      <c r="AD10" s="6" t="s">
        <v>514</v>
      </c>
      <c r="AE10" s="7">
        <v>43117</v>
      </c>
      <c r="AF10" s="6" t="s">
        <v>638</v>
      </c>
      <c r="AG10" s="11" t="s">
        <v>501</v>
      </c>
      <c r="AH10" s="6" t="s">
        <v>652</v>
      </c>
      <c r="AI10" s="6" t="s">
        <v>174</v>
      </c>
      <c r="AJ10" s="7">
        <v>43357</v>
      </c>
      <c r="AK10" s="7">
        <v>43363</v>
      </c>
      <c r="AL10" s="9"/>
      <c r="AM10" s="9"/>
      <c r="AN10" s="9"/>
      <c r="AP10" s="6" t="s">
        <v>367</v>
      </c>
      <c r="AQ10" s="7" t="s">
        <v>326</v>
      </c>
      <c r="AR10" s="7"/>
      <c r="AS10" s="11" t="s">
        <v>485</v>
      </c>
    </row>
    <row r="11" spans="1:45" s="6" customFormat="1" ht="144" hidden="1">
      <c r="A11" s="6" t="s">
        <v>165</v>
      </c>
      <c r="B11" s="6">
        <v>2016</v>
      </c>
      <c r="C11" s="6" t="s">
        <v>32</v>
      </c>
      <c r="D11" s="6" t="s">
        <v>176</v>
      </c>
      <c r="E11" s="221" t="s">
        <v>176</v>
      </c>
      <c r="F11" s="7">
        <v>43004</v>
      </c>
      <c r="I11" s="221" t="s">
        <v>176</v>
      </c>
      <c r="J11" s="7">
        <v>43011</v>
      </c>
      <c r="K11" s="6" t="s">
        <v>647</v>
      </c>
      <c r="L11" s="221" t="s">
        <v>648</v>
      </c>
      <c r="M11" s="143" t="s">
        <v>649</v>
      </c>
      <c r="O11" s="143"/>
      <c r="P11" s="222" t="s">
        <v>650</v>
      </c>
      <c r="Q11" s="222"/>
      <c r="R11" s="7">
        <v>43004</v>
      </c>
      <c r="S11" s="6">
        <v>4</v>
      </c>
      <c r="T11" s="11" t="s">
        <v>179</v>
      </c>
      <c r="U11" s="11"/>
      <c r="V11" s="6" t="s">
        <v>498</v>
      </c>
      <c r="W11" s="6" t="s">
        <v>126</v>
      </c>
      <c r="X11" s="11" t="s">
        <v>167</v>
      </c>
      <c r="Y11" s="11" t="s">
        <v>168</v>
      </c>
      <c r="Z11" s="8" t="s">
        <v>169</v>
      </c>
      <c r="AA11" s="6" t="s">
        <v>172</v>
      </c>
      <c r="AB11" s="6" t="s">
        <v>96</v>
      </c>
      <c r="AC11" s="6" t="s">
        <v>96</v>
      </c>
      <c r="AD11" s="6" t="s">
        <v>514</v>
      </c>
      <c r="AE11" s="7">
        <v>43117</v>
      </c>
      <c r="AF11" s="6" t="s">
        <v>638</v>
      </c>
      <c r="AG11" s="11" t="s">
        <v>501</v>
      </c>
      <c r="AH11" s="6" t="s">
        <v>652</v>
      </c>
      <c r="AI11" s="6" t="s">
        <v>174</v>
      </c>
      <c r="AJ11" s="7">
        <v>43357</v>
      </c>
      <c r="AK11" s="7">
        <v>43363</v>
      </c>
      <c r="AL11" s="9" t="s">
        <v>169</v>
      </c>
      <c r="AM11" s="9">
        <f>1984.47+1975.51</f>
        <v>3959.98</v>
      </c>
      <c r="AN11" s="9" t="s">
        <v>169</v>
      </c>
      <c r="AO11" s="6" t="s">
        <v>14</v>
      </c>
      <c r="AP11" s="6" t="s">
        <v>367</v>
      </c>
      <c r="AQ11" s="7" t="s">
        <v>326</v>
      </c>
      <c r="AR11" s="7"/>
      <c r="AS11" s="11" t="s">
        <v>521</v>
      </c>
    </row>
    <row r="12" spans="1:45" s="6" customFormat="1" ht="72" hidden="1">
      <c r="A12" s="6" t="s">
        <v>165</v>
      </c>
      <c r="B12" s="6">
        <v>2016</v>
      </c>
      <c r="C12" s="6" t="s">
        <v>32</v>
      </c>
      <c r="D12" s="6" t="s">
        <v>176</v>
      </c>
      <c r="E12" s="221" t="s">
        <v>176</v>
      </c>
      <c r="F12" s="7">
        <v>43004</v>
      </c>
      <c r="I12" s="221" t="s">
        <v>176</v>
      </c>
      <c r="J12" s="7">
        <v>43011</v>
      </c>
      <c r="K12" s="6" t="s">
        <v>647</v>
      </c>
      <c r="L12" s="221" t="s">
        <v>648</v>
      </c>
      <c r="M12" s="143" t="s">
        <v>649</v>
      </c>
      <c r="O12" s="143"/>
      <c r="P12" s="222" t="s">
        <v>650</v>
      </c>
      <c r="Q12" s="222"/>
      <c r="R12" s="7">
        <v>43004</v>
      </c>
      <c r="S12" s="6">
        <v>5</v>
      </c>
      <c r="T12" s="11" t="s">
        <v>181</v>
      </c>
      <c r="U12" s="11"/>
      <c r="V12" s="6" t="s">
        <v>498</v>
      </c>
      <c r="W12" s="6" t="s">
        <v>126</v>
      </c>
      <c r="X12" s="11" t="s">
        <v>167</v>
      </c>
      <c r="Y12" s="11" t="s">
        <v>168</v>
      </c>
      <c r="Z12" s="8" t="s">
        <v>169</v>
      </c>
      <c r="AA12" s="6" t="s">
        <v>172</v>
      </c>
      <c r="AB12" s="6" t="s">
        <v>96</v>
      </c>
      <c r="AC12" s="6" t="s">
        <v>96</v>
      </c>
      <c r="AD12" s="6" t="s">
        <v>514</v>
      </c>
      <c r="AE12" s="7">
        <v>43117</v>
      </c>
      <c r="AF12" s="6" t="s">
        <v>638</v>
      </c>
      <c r="AG12" s="11" t="s">
        <v>501</v>
      </c>
      <c r="AH12" s="6" t="s">
        <v>652</v>
      </c>
      <c r="AI12" s="6" t="s">
        <v>174</v>
      </c>
      <c r="AJ12" s="7">
        <v>43357</v>
      </c>
      <c r="AK12" s="7">
        <v>43363</v>
      </c>
      <c r="AL12" s="9" t="s">
        <v>169</v>
      </c>
      <c r="AM12" s="9">
        <v>0</v>
      </c>
      <c r="AN12" s="9" t="s">
        <v>169</v>
      </c>
      <c r="AO12" s="6" t="s">
        <v>14</v>
      </c>
      <c r="AP12" s="6" t="s">
        <v>367</v>
      </c>
      <c r="AQ12" s="7" t="s">
        <v>326</v>
      </c>
      <c r="AR12" s="7"/>
      <c r="AS12" s="11" t="s">
        <v>485</v>
      </c>
    </row>
    <row r="13" spans="1:45" s="6" customFormat="1" ht="72" hidden="1">
      <c r="A13" s="6" t="s">
        <v>165</v>
      </c>
      <c r="B13" s="6">
        <v>2016</v>
      </c>
      <c r="C13" s="6" t="s">
        <v>32</v>
      </c>
      <c r="D13" s="6" t="s">
        <v>176</v>
      </c>
      <c r="E13" s="221" t="s">
        <v>176</v>
      </c>
      <c r="F13" s="7">
        <v>43004</v>
      </c>
      <c r="I13" s="221" t="s">
        <v>176</v>
      </c>
      <c r="J13" s="7">
        <v>43011</v>
      </c>
      <c r="K13" s="6" t="s">
        <v>647</v>
      </c>
      <c r="L13" s="221" t="s">
        <v>648</v>
      </c>
      <c r="M13" s="143" t="s">
        <v>649</v>
      </c>
      <c r="O13" s="143"/>
      <c r="P13" s="222" t="s">
        <v>650</v>
      </c>
      <c r="Q13" s="222"/>
      <c r="R13" s="7">
        <v>43004</v>
      </c>
      <c r="S13" s="6">
        <v>6</v>
      </c>
      <c r="T13" s="11" t="s">
        <v>182</v>
      </c>
      <c r="U13" s="11"/>
      <c r="V13" s="6" t="s">
        <v>498</v>
      </c>
      <c r="W13" s="6" t="s">
        <v>126</v>
      </c>
      <c r="X13" s="11" t="s">
        <v>167</v>
      </c>
      <c r="Y13" s="11" t="s">
        <v>168</v>
      </c>
      <c r="Z13" s="8" t="s">
        <v>169</v>
      </c>
      <c r="AA13" s="6" t="s">
        <v>172</v>
      </c>
      <c r="AB13" s="6" t="s">
        <v>96</v>
      </c>
      <c r="AC13" s="6" t="s">
        <v>96</v>
      </c>
      <c r="AD13" s="6" t="s">
        <v>514</v>
      </c>
      <c r="AE13" s="7">
        <v>43117</v>
      </c>
      <c r="AF13" s="6" t="s">
        <v>638</v>
      </c>
      <c r="AG13" s="11" t="s">
        <v>501</v>
      </c>
      <c r="AH13" s="6" t="s">
        <v>652</v>
      </c>
      <c r="AI13" s="6" t="s">
        <v>174</v>
      </c>
      <c r="AJ13" s="7">
        <v>43357</v>
      </c>
      <c r="AK13" s="7">
        <v>43363</v>
      </c>
      <c r="AL13" s="9" t="s">
        <v>169</v>
      </c>
      <c r="AM13" s="9">
        <v>0</v>
      </c>
      <c r="AN13" s="9" t="s">
        <v>169</v>
      </c>
      <c r="AO13" s="6" t="s">
        <v>14</v>
      </c>
      <c r="AP13" s="6" t="s">
        <v>367</v>
      </c>
      <c r="AQ13" s="7" t="s">
        <v>326</v>
      </c>
      <c r="AR13" s="7"/>
      <c r="AS13" s="11" t="s">
        <v>485</v>
      </c>
    </row>
    <row r="14" spans="1:45" s="6" customFormat="1" ht="72" hidden="1">
      <c r="A14" s="6" t="s">
        <v>165</v>
      </c>
      <c r="B14" s="6">
        <v>2016</v>
      </c>
      <c r="C14" s="6" t="s">
        <v>32</v>
      </c>
      <c r="D14" s="6" t="s">
        <v>176</v>
      </c>
      <c r="E14" s="221" t="s">
        <v>176</v>
      </c>
      <c r="F14" s="7">
        <v>43004</v>
      </c>
      <c r="I14" s="221" t="s">
        <v>176</v>
      </c>
      <c r="J14" s="7">
        <v>43011</v>
      </c>
      <c r="K14" s="6" t="s">
        <v>647</v>
      </c>
      <c r="L14" s="221" t="s">
        <v>648</v>
      </c>
      <c r="M14" s="143" t="s">
        <v>649</v>
      </c>
      <c r="O14" s="143"/>
      <c r="P14" s="222" t="s">
        <v>650</v>
      </c>
      <c r="Q14" s="222"/>
      <c r="R14" s="7">
        <v>43004</v>
      </c>
      <c r="S14" s="6">
        <v>7</v>
      </c>
      <c r="T14" s="11" t="s">
        <v>183</v>
      </c>
      <c r="U14" s="11"/>
      <c r="V14" s="6" t="s">
        <v>498</v>
      </c>
      <c r="W14" s="6" t="s">
        <v>126</v>
      </c>
      <c r="X14" s="11" t="s">
        <v>167</v>
      </c>
      <c r="Y14" s="11" t="s">
        <v>168</v>
      </c>
      <c r="Z14" s="8" t="s">
        <v>169</v>
      </c>
      <c r="AA14" s="6" t="s">
        <v>172</v>
      </c>
      <c r="AB14" s="6" t="s">
        <v>96</v>
      </c>
      <c r="AC14" s="6" t="s">
        <v>96</v>
      </c>
      <c r="AD14" s="6" t="s">
        <v>514</v>
      </c>
      <c r="AE14" s="7">
        <v>43117</v>
      </c>
      <c r="AF14" s="6" t="s">
        <v>638</v>
      </c>
      <c r="AG14" s="11" t="s">
        <v>501</v>
      </c>
      <c r="AH14" s="6" t="s">
        <v>652</v>
      </c>
      <c r="AI14" s="6" t="s">
        <v>174</v>
      </c>
      <c r="AJ14" s="7">
        <v>43357</v>
      </c>
      <c r="AK14" s="7">
        <v>43363</v>
      </c>
      <c r="AL14" s="9" t="s">
        <v>169</v>
      </c>
      <c r="AM14" s="9">
        <v>0</v>
      </c>
      <c r="AN14" s="9" t="s">
        <v>169</v>
      </c>
      <c r="AO14" s="6" t="s">
        <v>14</v>
      </c>
      <c r="AP14" s="6" t="s">
        <v>367</v>
      </c>
      <c r="AQ14" s="7" t="s">
        <v>326</v>
      </c>
      <c r="AR14" s="7"/>
      <c r="AS14" s="11" t="s">
        <v>485</v>
      </c>
    </row>
    <row r="15" spans="1:45" s="6" customFormat="1" ht="126" hidden="1">
      <c r="A15" s="6" t="s">
        <v>10</v>
      </c>
      <c r="B15" s="6">
        <v>2016</v>
      </c>
      <c r="C15" s="6" t="s">
        <v>187</v>
      </c>
      <c r="D15" s="6" t="s">
        <v>86</v>
      </c>
      <c r="M15" s="143"/>
      <c r="O15" s="143"/>
      <c r="P15" s="143"/>
      <c r="Q15" s="143"/>
      <c r="R15" s="7">
        <v>42802</v>
      </c>
      <c r="S15" s="6">
        <v>8</v>
      </c>
      <c r="T15" s="86" t="s">
        <v>338</v>
      </c>
      <c r="U15" s="86"/>
      <c r="V15" s="6" t="s">
        <v>498</v>
      </c>
      <c r="W15" s="6" t="s">
        <v>125</v>
      </c>
      <c r="X15" s="11" t="s">
        <v>380</v>
      </c>
      <c r="Y15" s="6" t="s">
        <v>184</v>
      </c>
      <c r="Z15" s="9">
        <v>3241537.63</v>
      </c>
      <c r="AA15" s="6" t="s">
        <v>190</v>
      </c>
      <c r="AB15" s="6" t="s">
        <v>193</v>
      </c>
      <c r="AC15" s="6" t="s">
        <v>193</v>
      </c>
      <c r="AD15" s="6" t="s">
        <v>93</v>
      </c>
      <c r="AE15" s="7">
        <v>43199</v>
      </c>
      <c r="AF15" s="11"/>
      <c r="AG15" s="11"/>
      <c r="AH15" s="6" t="s">
        <v>194</v>
      </c>
      <c r="AI15" s="6" t="s">
        <v>19</v>
      </c>
      <c r="AJ15" s="7">
        <v>43213</v>
      </c>
      <c r="AK15" s="7">
        <v>43214</v>
      </c>
      <c r="AL15" s="9">
        <f>3241537.63-89294.39</f>
        <v>3152243.2399999998</v>
      </c>
      <c r="AM15" s="9">
        <v>0</v>
      </c>
      <c r="AN15" s="9">
        <v>89294.39</v>
      </c>
      <c r="AO15" s="6" t="s">
        <v>98</v>
      </c>
      <c r="AP15" s="6" t="s">
        <v>377</v>
      </c>
      <c r="AQ15" s="7" t="s">
        <v>332</v>
      </c>
      <c r="AR15" s="7"/>
      <c r="AS15" s="11" t="s">
        <v>567</v>
      </c>
    </row>
    <row r="16" spans="1:45" s="6" customFormat="1" ht="187.5" hidden="1">
      <c r="A16" s="6" t="s">
        <v>10</v>
      </c>
      <c r="B16" s="6">
        <v>2016</v>
      </c>
      <c r="C16" s="6" t="s">
        <v>187</v>
      </c>
      <c r="D16" s="6" t="s">
        <v>86</v>
      </c>
      <c r="M16" s="143"/>
      <c r="O16" s="143"/>
      <c r="P16" s="143"/>
      <c r="Q16" s="143"/>
      <c r="R16" s="7">
        <v>42802</v>
      </c>
      <c r="S16" s="6">
        <v>26</v>
      </c>
      <c r="T16" s="86" t="s">
        <v>339</v>
      </c>
      <c r="U16" s="86"/>
      <c r="V16" s="6" t="s">
        <v>498</v>
      </c>
      <c r="W16" s="6" t="s">
        <v>126</v>
      </c>
      <c r="X16" s="11" t="s">
        <v>381</v>
      </c>
      <c r="Y16" s="6" t="s">
        <v>184</v>
      </c>
      <c r="Z16" s="104">
        <v>2000987.03</v>
      </c>
      <c r="AA16" s="6" t="s">
        <v>196</v>
      </c>
      <c r="AB16" s="6" t="s">
        <v>193</v>
      </c>
      <c r="AC16" s="6" t="s">
        <v>193</v>
      </c>
      <c r="AD16" s="6" t="s">
        <v>94</v>
      </c>
      <c r="AE16" s="7">
        <v>43179</v>
      </c>
      <c r="AF16" s="11"/>
      <c r="AG16" s="11"/>
      <c r="AH16" s="6" t="s">
        <v>197</v>
      </c>
      <c r="AI16" s="6" t="s">
        <v>19</v>
      </c>
      <c r="AJ16" s="7">
        <v>43213</v>
      </c>
      <c r="AK16" s="7">
        <v>43214</v>
      </c>
      <c r="AL16" s="9">
        <v>0</v>
      </c>
      <c r="AM16" s="9">
        <v>0</v>
      </c>
      <c r="AN16" s="9">
        <f>+Z16-AL16</f>
        <v>2000987.03</v>
      </c>
      <c r="AO16" s="6" t="s">
        <v>88</v>
      </c>
      <c r="AP16" s="6" t="s">
        <v>377</v>
      </c>
      <c r="AQ16" s="7" t="s">
        <v>332</v>
      </c>
      <c r="AR16" s="7"/>
      <c r="AS16" s="11" t="s">
        <v>568</v>
      </c>
    </row>
    <row r="17" spans="1:45" s="6" customFormat="1" ht="112.5" hidden="1">
      <c r="A17" s="6" t="s">
        <v>10</v>
      </c>
      <c r="B17" s="6">
        <v>2016</v>
      </c>
      <c r="C17" s="6" t="s">
        <v>187</v>
      </c>
      <c r="D17" s="6" t="s">
        <v>86</v>
      </c>
      <c r="M17" s="143"/>
      <c r="O17" s="143"/>
      <c r="P17" s="143"/>
      <c r="Q17" s="143"/>
      <c r="R17" s="7">
        <v>42802</v>
      </c>
      <c r="S17" s="6">
        <v>27</v>
      </c>
      <c r="T17" s="86" t="s">
        <v>340</v>
      </c>
      <c r="U17" s="86"/>
      <c r="V17" s="6" t="s">
        <v>498</v>
      </c>
      <c r="W17" s="6" t="s">
        <v>125</v>
      </c>
      <c r="X17" s="11" t="s">
        <v>382</v>
      </c>
      <c r="Y17" s="6" t="s">
        <v>184</v>
      </c>
      <c r="Z17" s="104">
        <v>15618.19</v>
      </c>
      <c r="AA17" s="6" t="s">
        <v>177</v>
      </c>
      <c r="AB17" s="6" t="s">
        <v>193</v>
      </c>
      <c r="AC17" s="6" t="s">
        <v>193</v>
      </c>
      <c r="AD17" s="6" t="s">
        <v>198</v>
      </c>
      <c r="AE17" s="7">
        <v>43220</v>
      </c>
      <c r="AF17" s="6" t="s">
        <v>501</v>
      </c>
      <c r="AH17" s="6" t="s">
        <v>193</v>
      </c>
      <c r="AI17" s="6" t="s">
        <v>193</v>
      </c>
      <c r="AJ17" s="6" t="s">
        <v>193</v>
      </c>
      <c r="AK17" s="6" t="s">
        <v>193</v>
      </c>
      <c r="AL17" s="9">
        <f>Z17</f>
        <v>15618.19</v>
      </c>
      <c r="AM17" s="9">
        <v>0</v>
      </c>
      <c r="AN17" s="9">
        <f>Z17-AL17</f>
        <v>0</v>
      </c>
      <c r="AO17" s="6" t="s">
        <v>87</v>
      </c>
      <c r="AP17" s="6" t="s">
        <v>377</v>
      </c>
      <c r="AQ17" s="7" t="s">
        <v>332</v>
      </c>
      <c r="AR17" s="7"/>
      <c r="AS17" s="11" t="s">
        <v>168</v>
      </c>
    </row>
    <row r="18" spans="1:45" s="6" customFormat="1" ht="198" hidden="1">
      <c r="A18" s="6" t="s">
        <v>10</v>
      </c>
      <c r="B18" s="6">
        <v>2016</v>
      </c>
      <c r="C18" s="6" t="s">
        <v>187</v>
      </c>
      <c r="D18" s="6" t="s">
        <v>86</v>
      </c>
      <c r="M18" s="143"/>
      <c r="O18" s="143"/>
      <c r="P18" s="143"/>
      <c r="Q18" s="143"/>
      <c r="R18" s="7">
        <v>42802</v>
      </c>
      <c r="S18" s="6">
        <v>34</v>
      </c>
      <c r="T18" s="11" t="s">
        <v>327</v>
      </c>
      <c r="U18" s="224"/>
      <c r="V18" s="133" t="s">
        <v>499</v>
      </c>
      <c r="W18" s="6" t="s">
        <v>127</v>
      </c>
      <c r="X18" s="11" t="s">
        <v>383</v>
      </c>
      <c r="Y18" s="6" t="s">
        <v>184</v>
      </c>
      <c r="Z18" s="104">
        <v>0</v>
      </c>
      <c r="AA18" s="6" t="s">
        <v>199</v>
      </c>
      <c r="AB18" s="6" t="s">
        <v>193</v>
      </c>
      <c r="AC18" s="6" t="s">
        <v>193</v>
      </c>
      <c r="AD18" s="6" t="s">
        <v>128</v>
      </c>
      <c r="AE18" s="7">
        <v>43336</v>
      </c>
      <c r="AF18" s="11"/>
      <c r="AG18" s="11"/>
      <c r="AH18" s="6" t="s">
        <v>193</v>
      </c>
      <c r="AI18" s="6" t="s">
        <v>193</v>
      </c>
      <c r="AJ18" s="6" t="s">
        <v>193</v>
      </c>
      <c r="AK18" s="6" t="s">
        <v>193</v>
      </c>
      <c r="AL18" s="9">
        <v>0</v>
      </c>
      <c r="AM18" s="9">
        <v>0</v>
      </c>
      <c r="AN18" s="9">
        <v>0</v>
      </c>
      <c r="AO18" s="6" t="s">
        <v>124</v>
      </c>
      <c r="AP18" s="6" t="s">
        <v>217</v>
      </c>
      <c r="AQ18" s="6" t="s">
        <v>217</v>
      </c>
      <c r="AS18" s="11" t="s">
        <v>563</v>
      </c>
    </row>
    <row r="19" spans="1:45" s="6" customFormat="1" ht="162" hidden="1">
      <c r="A19" s="6" t="s">
        <v>10</v>
      </c>
      <c r="B19" s="6">
        <v>2016</v>
      </c>
      <c r="C19" s="6" t="s">
        <v>90</v>
      </c>
      <c r="D19" s="6" t="s">
        <v>129</v>
      </c>
      <c r="M19" s="143"/>
      <c r="O19" s="143"/>
      <c r="P19" s="143"/>
      <c r="Q19" s="143"/>
      <c r="R19" s="7">
        <v>43312</v>
      </c>
      <c r="S19" s="6">
        <v>8</v>
      </c>
      <c r="T19" s="11" t="s">
        <v>366</v>
      </c>
      <c r="U19" s="11"/>
      <c r="V19" s="6" t="s">
        <v>498</v>
      </c>
      <c r="W19" s="6" t="s">
        <v>200</v>
      </c>
      <c r="X19" s="11" t="s">
        <v>384</v>
      </c>
      <c r="Y19" s="6" t="s">
        <v>184</v>
      </c>
      <c r="Z19" s="104">
        <v>9536346</v>
      </c>
      <c r="AA19" s="6" t="s">
        <v>190</v>
      </c>
      <c r="AB19" s="6" t="s">
        <v>193</v>
      </c>
      <c r="AC19" s="6" t="s">
        <v>193</v>
      </c>
      <c r="AD19" s="6" t="s">
        <v>204</v>
      </c>
      <c r="AE19" s="7">
        <v>43244</v>
      </c>
      <c r="AF19" s="6" t="s">
        <v>501</v>
      </c>
      <c r="AH19" s="6" t="s">
        <v>193</v>
      </c>
      <c r="AI19" s="6" t="s">
        <v>193</v>
      </c>
      <c r="AJ19" s="6" t="s">
        <v>193</v>
      </c>
      <c r="AK19" s="6" t="s">
        <v>193</v>
      </c>
      <c r="AL19" s="9">
        <f>Z19</f>
        <v>9536346</v>
      </c>
      <c r="AM19" s="9">
        <v>0</v>
      </c>
      <c r="AN19" s="9">
        <f>Z19-AL19</f>
        <v>0</v>
      </c>
      <c r="AO19" s="6" t="s">
        <v>130</v>
      </c>
      <c r="AP19" s="6" t="s">
        <v>377</v>
      </c>
      <c r="AQ19" s="7" t="s">
        <v>333</v>
      </c>
      <c r="AR19" s="7"/>
      <c r="AS19" s="11" t="s">
        <v>168</v>
      </c>
    </row>
    <row r="20" spans="1:45" s="6" customFormat="1" ht="180" hidden="1">
      <c r="A20" s="6" t="s">
        <v>10</v>
      </c>
      <c r="B20" s="6">
        <v>2016</v>
      </c>
      <c r="C20" s="6" t="s">
        <v>90</v>
      </c>
      <c r="D20" s="6" t="s">
        <v>129</v>
      </c>
      <c r="M20" s="143"/>
      <c r="O20" s="143"/>
      <c r="P20" s="143"/>
      <c r="Q20" s="143"/>
      <c r="R20" s="7">
        <v>43312</v>
      </c>
      <c r="S20" s="6">
        <v>22</v>
      </c>
      <c r="T20" s="11" t="s">
        <v>341</v>
      </c>
      <c r="U20" s="11"/>
      <c r="V20" s="6" t="s">
        <v>498</v>
      </c>
      <c r="W20" s="6" t="s">
        <v>201</v>
      </c>
      <c r="X20" s="11" t="s">
        <v>385</v>
      </c>
      <c r="Y20" s="6" t="s">
        <v>184</v>
      </c>
      <c r="Z20" s="104">
        <v>14151650.210000001</v>
      </c>
      <c r="AA20" s="6" t="s">
        <v>190</v>
      </c>
      <c r="AB20" s="6" t="s">
        <v>193</v>
      </c>
      <c r="AC20" s="6" t="s">
        <v>193</v>
      </c>
      <c r="AD20" s="6" t="s">
        <v>205</v>
      </c>
      <c r="AE20" s="7">
        <v>43179</v>
      </c>
      <c r="AF20" s="11"/>
      <c r="AG20" s="11"/>
      <c r="AH20" s="6" t="s">
        <v>206</v>
      </c>
      <c r="AI20" s="6" t="s">
        <v>19</v>
      </c>
      <c r="AJ20" s="7">
        <v>43213</v>
      </c>
      <c r="AK20" s="7">
        <v>43214</v>
      </c>
      <c r="AL20" s="9">
        <v>0</v>
      </c>
      <c r="AM20" s="9">
        <v>0</v>
      </c>
      <c r="AN20" s="9">
        <f>+Z20-AL20</f>
        <v>14151650.210000001</v>
      </c>
      <c r="AO20" s="6" t="s">
        <v>132</v>
      </c>
      <c r="AP20" s="6" t="s">
        <v>377</v>
      </c>
      <c r="AQ20" s="7" t="s">
        <v>333</v>
      </c>
      <c r="AR20" s="7"/>
      <c r="AS20" s="11" t="s">
        <v>386</v>
      </c>
    </row>
    <row r="21" spans="1:45" s="6" customFormat="1" ht="198" hidden="1">
      <c r="A21" s="6" t="s">
        <v>10</v>
      </c>
      <c r="B21" s="6">
        <v>2016</v>
      </c>
      <c r="C21" s="6" t="s">
        <v>90</v>
      </c>
      <c r="D21" s="6" t="s">
        <v>129</v>
      </c>
      <c r="M21" s="143"/>
      <c r="O21" s="143"/>
      <c r="P21" s="143"/>
      <c r="Q21" s="143"/>
      <c r="R21" s="7">
        <v>43312</v>
      </c>
      <c r="S21" s="6">
        <v>28</v>
      </c>
      <c r="T21" s="11" t="s">
        <v>202</v>
      </c>
      <c r="U21" s="224"/>
      <c r="V21" s="133" t="s">
        <v>499</v>
      </c>
      <c r="W21" s="6" t="s">
        <v>127</v>
      </c>
      <c r="X21" s="11" t="s">
        <v>387</v>
      </c>
      <c r="Y21" s="6" t="s">
        <v>184</v>
      </c>
      <c r="Z21" s="104">
        <v>0</v>
      </c>
      <c r="AA21" s="6" t="s">
        <v>199</v>
      </c>
      <c r="AB21" s="6" t="s">
        <v>193</v>
      </c>
      <c r="AC21" s="6" t="s">
        <v>193</v>
      </c>
      <c r="AD21" s="6" t="s">
        <v>128</v>
      </c>
      <c r="AE21" s="7">
        <v>43336</v>
      </c>
      <c r="AF21" s="11"/>
      <c r="AG21" s="11"/>
      <c r="AH21" s="6" t="s">
        <v>193</v>
      </c>
      <c r="AI21" s="6" t="s">
        <v>193</v>
      </c>
      <c r="AJ21" s="6" t="s">
        <v>193</v>
      </c>
      <c r="AK21" s="6" t="s">
        <v>193</v>
      </c>
      <c r="AL21" s="9">
        <v>0</v>
      </c>
      <c r="AM21" s="9">
        <v>0</v>
      </c>
      <c r="AN21" s="9">
        <v>0</v>
      </c>
      <c r="AO21" s="6" t="s">
        <v>203</v>
      </c>
      <c r="AP21" s="6" t="s">
        <v>217</v>
      </c>
      <c r="AQ21" s="6" t="s">
        <v>217</v>
      </c>
      <c r="AS21" s="11" t="s">
        <v>564</v>
      </c>
    </row>
    <row r="22" spans="1:45" s="6" customFormat="1" ht="144" hidden="1">
      <c r="A22" s="6" t="s">
        <v>165</v>
      </c>
      <c r="B22" s="6">
        <v>2016</v>
      </c>
      <c r="C22" s="6" t="s">
        <v>52</v>
      </c>
      <c r="D22" s="6" t="s">
        <v>97</v>
      </c>
      <c r="E22" s="221" t="s">
        <v>642</v>
      </c>
      <c r="F22" s="7">
        <v>42635</v>
      </c>
      <c r="I22" s="221" t="s">
        <v>97</v>
      </c>
      <c r="J22" s="7">
        <v>42643</v>
      </c>
      <c r="K22" s="221" t="s">
        <v>644</v>
      </c>
      <c r="L22" s="221" t="s">
        <v>645</v>
      </c>
      <c r="M22" s="143" t="s">
        <v>646</v>
      </c>
      <c r="O22" s="143"/>
      <c r="P22" s="222" t="s">
        <v>643</v>
      </c>
      <c r="Q22" s="222"/>
      <c r="R22" s="7">
        <v>43265</v>
      </c>
      <c r="S22" s="6">
        <v>1</v>
      </c>
      <c r="T22" s="11" t="s">
        <v>99</v>
      </c>
      <c r="U22" s="11"/>
      <c r="V22" s="6" t="s">
        <v>498</v>
      </c>
      <c r="W22" s="6" t="s">
        <v>209</v>
      </c>
      <c r="X22" s="11" t="s">
        <v>211</v>
      </c>
      <c r="Y22" s="11" t="s">
        <v>131</v>
      </c>
      <c r="Z22" s="8" t="s">
        <v>59</v>
      </c>
      <c r="AA22" s="6" t="s">
        <v>212</v>
      </c>
      <c r="AB22" s="6" t="s">
        <v>193</v>
      </c>
      <c r="AC22" s="6" t="s">
        <v>193</v>
      </c>
      <c r="AD22" s="6" t="s">
        <v>514</v>
      </c>
      <c r="AE22" s="7">
        <v>43481</v>
      </c>
      <c r="AF22" s="11" t="s">
        <v>185</v>
      </c>
      <c r="AG22" s="11"/>
      <c r="AH22" s="6" t="s">
        <v>213</v>
      </c>
      <c r="AI22" s="6" t="s">
        <v>104</v>
      </c>
      <c r="AJ22" s="7">
        <v>43333</v>
      </c>
      <c r="AK22" s="7">
        <v>43335</v>
      </c>
      <c r="AL22" s="9" t="s">
        <v>59</v>
      </c>
      <c r="AM22" s="9">
        <v>0</v>
      </c>
      <c r="AN22" s="9" t="s">
        <v>59</v>
      </c>
      <c r="AO22" s="6" t="s">
        <v>210</v>
      </c>
      <c r="AP22" s="6" t="s">
        <v>367</v>
      </c>
      <c r="AQ22" s="7" t="s">
        <v>215</v>
      </c>
      <c r="AR22" s="7"/>
      <c r="AS22" s="11" t="s">
        <v>522</v>
      </c>
    </row>
    <row r="23" spans="1:45" ht="180" hidden="1">
      <c r="A23" s="6" t="s">
        <v>10</v>
      </c>
      <c r="B23" s="10">
        <v>2017</v>
      </c>
      <c r="C23" s="6" t="s">
        <v>187</v>
      </c>
      <c r="D23" s="6" t="s">
        <v>11</v>
      </c>
      <c r="E23" s="6"/>
      <c r="F23" s="6"/>
      <c r="G23" s="6"/>
      <c r="H23" s="6"/>
      <c r="I23" s="6"/>
      <c r="J23" s="6"/>
      <c r="K23" s="6"/>
      <c r="L23" s="6"/>
      <c r="M23" s="143"/>
      <c r="N23" s="6"/>
      <c r="O23" s="143"/>
      <c r="P23" s="143"/>
      <c r="Q23" s="143"/>
      <c r="R23" s="7">
        <v>43227</v>
      </c>
      <c r="S23" s="6">
        <v>1</v>
      </c>
      <c r="T23" s="11" t="s">
        <v>13</v>
      </c>
      <c r="U23" s="224"/>
      <c r="V23" s="133" t="s">
        <v>500</v>
      </c>
      <c r="W23" s="11"/>
      <c r="X23" s="11"/>
      <c r="Y23" s="11"/>
      <c r="Z23" s="8" t="s">
        <v>14</v>
      </c>
      <c r="AA23" s="12" t="s">
        <v>14</v>
      </c>
      <c r="AB23" s="12" t="s">
        <v>14</v>
      </c>
      <c r="AC23" s="12"/>
      <c r="AD23" s="12"/>
      <c r="AE23" s="12" t="s">
        <v>14</v>
      </c>
      <c r="AF23" s="11"/>
      <c r="AG23" s="11"/>
      <c r="AH23" s="12" t="s">
        <v>14</v>
      </c>
      <c r="AI23" s="12" t="s">
        <v>14</v>
      </c>
      <c r="AJ23" s="12" t="s">
        <v>14</v>
      </c>
      <c r="AK23" s="12" t="s">
        <v>14</v>
      </c>
      <c r="AL23" s="12"/>
      <c r="AM23" s="9">
        <v>0</v>
      </c>
      <c r="AN23" s="12"/>
      <c r="AO23" s="6"/>
      <c r="AP23" s="25" t="s">
        <v>218</v>
      </c>
      <c r="AQ23" s="12"/>
      <c r="AR23" s="12"/>
      <c r="AS23" s="99"/>
    </row>
    <row r="24" spans="1:45" ht="180" hidden="1">
      <c r="A24" s="6" t="s">
        <v>10</v>
      </c>
      <c r="B24" s="10">
        <v>2017</v>
      </c>
      <c r="C24" s="6" t="s">
        <v>187</v>
      </c>
      <c r="D24" s="6" t="s">
        <v>11</v>
      </c>
      <c r="E24" s="6"/>
      <c r="F24" s="6"/>
      <c r="G24" s="6"/>
      <c r="H24" s="6"/>
      <c r="I24" s="6"/>
      <c r="J24" s="6"/>
      <c r="K24" s="6"/>
      <c r="L24" s="6"/>
      <c r="M24" s="143"/>
      <c r="N24" s="6"/>
      <c r="O24" s="143"/>
      <c r="P24" s="143"/>
      <c r="Q24" s="143"/>
      <c r="R24" s="7">
        <v>43227</v>
      </c>
      <c r="S24" s="6">
        <v>2</v>
      </c>
      <c r="T24" s="11" t="s">
        <v>15</v>
      </c>
      <c r="U24" s="224"/>
      <c r="V24" s="133" t="s">
        <v>500</v>
      </c>
      <c r="W24" s="11"/>
      <c r="X24" s="11"/>
      <c r="Y24" s="11"/>
      <c r="Z24" s="8" t="s">
        <v>14</v>
      </c>
      <c r="AA24" s="12" t="s">
        <v>14</v>
      </c>
      <c r="AB24" s="12" t="s">
        <v>14</v>
      </c>
      <c r="AC24" s="12"/>
      <c r="AD24" s="12"/>
      <c r="AE24" s="12" t="s">
        <v>14</v>
      </c>
      <c r="AF24" s="11"/>
      <c r="AG24" s="11"/>
      <c r="AH24" s="12" t="s">
        <v>14</v>
      </c>
      <c r="AI24" s="12" t="s">
        <v>14</v>
      </c>
      <c r="AJ24" s="12" t="s">
        <v>14</v>
      </c>
      <c r="AK24" s="12" t="s">
        <v>14</v>
      </c>
      <c r="AL24" s="12"/>
      <c r="AM24" s="9">
        <v>0</v>
      </c>
      <c r="AN24" s="12"/>
      <c r="AO24" s="6"/>
      <c r="AP24" s="25" t="s">
        <v>218</v>
      </c>
      <c r="AQ24" s="12"/>
      <c r="AR24" s="12"/>
      <c r="AS24" s="99"/>
    </row>
    <row r="25" spans="1:45" ht="126" hidden="1">
      <c r="A25" s="6" t="s">
        <v>10</v>
      </c>
      <c r="B25" s="10">
        <v>2017</v>
      </c>
      <c r="C25" s="6" t="s">
        <v>187</v>
      </c>
      <c r="D25" s="6" t="s">
        <v>11</v>
      </c>
      <c r="E25" s="6"/>
      <c r="F25" s="6"/>
      <c r="G25" s="6"/>
      <c r="H25" s="6"/>
      <c r="I25" s="6"/>
      <c r="J25" s="6"/>
      <c r="K25" s="6"/>
      <c r="L25" s="6"/>
      <c r="M25" s="143"/>
      <c r="N25" s="6"/>
      <c r="O25" s="143"/>
      <c r="P25" s="143"/>
      <c r="Q25" s="143"/>
      <c r="R25" s="7">
        <v>43227</v>
      </c>
      <c r="S25" s="6">
        <v>3</v>
      </c>
      <c r="T25" s="11" t="s">
        <v>16</v>
      </c>
      <c r="U25" s="224"/>
      <c r="V25" s="133" t="s">
        <v>500</v>
      </c>
      <c r="W25" s="11"/>
      <c r="X25" s="11"/>
      <c r="Y25" s="11"/>
      <c r="Z25" s="8" t="s">
        <v>14</v>
      </c>
      <c r="AA25" s="12" t="s">
        <v>14</v>
      </c>
      <c r="AB25" s="12" t="s">
        <v>14</v>
      </c>
      <c r="AC25" s="12"/>
      <c r="AD25" s="12"/>
      <c r="AE25" s="12" t="s">
        <v>14</v>
      </c>
      <c r="AF25" s="11"/>
      <c r="AG25" s="11"/>
      <c r="AH25" s="12" t="s">
        <v>14</v>
      </c>
      <c r="AI25" s="12" t="s">
        <v>14</v>
      </c>
      <c r="AJ25" s="12" t="s">
        <v>14</v>
      </c>
      <c r="AK25" s="12" t="s">
        <v>14</v>
      </c>
      <c r="AL25" s="12"/>
      <c r="AM25" s="9">
        <v>0</v>
      </c>
      <c r="AN25" s="12"/>
      <c r="AO25" s="6"/>
      <c r="AP25" s="25" t="s">
        <v>218</v>
      </c>
      <c r="AQ25" s="12"/>
      <c r="AR25" s="12"/>
      <c r="AS25" s="99"/>
    </row>
    <row r="26" spans="1:45" ht="162" hidden="1">
      <c r="A26" s="6" t="s">
        <v>10</v>
      </c>
      <c r="B26" s="10">
        <v>2017</v>
      </c>
      <c r="C26" s="6" t="s">
        <v>187</v>
      </c>
      <c r="D26" s="6" t="s">
        <v>11</v>
      </c>
      <c r="E26" s="6"/>
      <c r="F26" s="6"/>
      <c r="G26" s="6"/>
      <c r="H26" s="6"/>
      <c r="I26" s="6"/>
      <c r="J26" s="6"/>
      <c r="K26" s="6"/>
      <c r="L26" s="6"/>
      <c r="M26" s="143"/>
      <c r="N26" s="6"/>
      <c r="O26" s="143"/>
      <c r="P26" s="143"/>
      <c r="Q26" s="143"/>
      <c r="R26" s="7">
        <v>43227</v>
      </c>
      <c r="S26" s="6">
        <v>4</v>
      </c>
      <c r="T26" s="11" t="s">
        <v>17</v>
      </c>
      <c r="U26" s="224"/>
      <c r="V26" s="133" t="s">
        <v>500</v>
      </c>
      <c r="W26" s="11"/>
      <c r="X26" s="11"/>
      <c r="Y26" s="11"/>
      <c r="Z26" s="8" t="s">
        <v>14</v>
      </c>
      <c r="AA26" s="12" t="s">
        <v>14</v>
      </c>
      <c r="AB26" s="12" t="s">
        <v>14</v>
      </c>
      <c r="AC26" s="12"/>
      <c r="AD26" s="12"/>
      <c r="AE26" s="12" t="s">
        <v>14</v>
      </c>
      <c r="AF26" s="11"/>
      <c r="AG26" s="11"/>
      <c r="AH26" s="12" t="s">
        <v>14</v>
      </c>
      <c r="AI26" s="12" t="s">
        <v>14</v>
      </c>
      <c r="AJ26" s="12" t="s">
        <v>14</v>
      </c>
      <c r="AK26" s="12" t="s">
        <v>14</v>
      </c>
      <c r="AL26" s="12"/>
      <c r="AM26" s="9">
        <v>0</v>
      </c>
      <c r="AN26" s="12"/>
      <c r="AO26" s="6"/>
      <c r="AP26" s="25" t="s">
        <v>218</v>
      </c>
      <c r="AQ26" s="12"/>
      <c r="AR26" s="12"/>
      <c r="AS26" s="99"/>
    </row>
    <row r="27" spans="1:45" s="132" customFormat="1" ht="126" hidden="1">
      <c r="A27" s="6" t="s">
        <v>10</v>
      </c>
      <c r="B27" s="6">
        <v>2017</v>
      </c>
      <c r="C27" s="6" t="s">
        <v>187</v>
      </c>
      <c r="D27" s="6" t="s">
        <v>11</v>
      </c>
      <c r="E27" s="6"/>
      <c r="F27" s="6"/>
      <c r="G27" s="6"/>
      <c r="H27" s="6"/>
      <c r="I27" s="6"/>
      <c r="J27" s="6"/>
      <c r="K27" s="6"/>
      <c r="L27" s="6"/>
      <c r="M27" s="143"/>
      <c r="N27" s="6"/>
      <c r="O27" s="143"/>
      <c r="P27" s="143"/>
      <c r="Q27" s="143"/>
      <c r="R27" s="7">
        <v>43227</v>
      </c>
      <c r="S27" s="6">
        <v>4</v>
      </c>
      <c r="T27" s="11" t="s">
        <v>397</v>
      </c>
      <c r="U27" s="11"/>
      <c r="V27" s="6" t="s">
        <v>498</v>
      </c>
      <c r="W27" s="6" t="s">
        <v>125</v>
      </c>
      <c r="X27" s="11" t="s">
        <v>167</v>
      </c>
      <c r="Y27" s="11" t="s">
        <v>217</v>
      </c>
      <c r="Z27" s="14">
        <v>0</v>
      </c>
      <c r="AA27" s="6" t="s">
        <v>18</v>
      </c>
      <c r="AB27" s="6" t="s">
        <v>230</v>
      </c>
      <c r="AC27" s="12" t="s">
        <v>184</v>
      </c>
      <c r="AD27" s="16" t="s">
        <v>580</v>
      </c>
      <c r="AE27" s="7">
        <v>43524</v>
      </c>
      <c r="AF27" s="11"/>
      <c r="AG27" s="11"/>
      <c r="AH27" s="6" t="s">
        <v>232</v>
      </c>
      <c r="AI27" s="6" t="s">
        <v>19</v>
      </c>
      <c r="AJ27" s="7">
        <v>43227</v>
      </c>
      <c r="AK27" s="7">
        <v>43227</v>
      </c>
      <c r="AL27" s="15">
        <v>0</v>
      </c>
      <c r="AM27" s="9">
        <v>0</v>
      </c>
      <c r="AN27" s="15">
        <f>+Z27-AL27</f>
        <v>0</v>
      </c>
      <c r="AO27" s="6" t="s">
        <v>420</v>
      </c>
      <c r="AP27" s="55" t="s">
        <v>511</v>
      </c>
      <c r="AQ27" s="7" t="s">
        <v>512</v>
      </c>
      <c r="AR27" s="7"/>
      <c r="AS27" s="97" t="s">
        <v>577</v>
      </c>
    </row>
    <row r="28" spans="1:45" s="132" customFormat="1" ht="162" hidden="1">
      <c r="A28" s="6" t="s">
        <v>10</v>
      </c>
      <c r="B28" s="6">
        <v>2017</v>
      </c>
      <c r="C28" s="6" t="s">
        <v>187</v>
      </c>
      <c r="D28" s="6" t="s">
        <v>11</v>
      </c>
      <c r="E28" s="6"/>
      <c r="F28" s="6"/>
      <c r="G28" s="6"/>
      <c r="H28" s="6"/>
      <c r="I28" s="6"/>
      <c r="J28" s="6"/>
      <c r="K28" s="6"/>
      <c r="L28" s="6"/>
      <c r="M28" s="143"/>
      <c r="N28" s="6"/>
      <c r="O28" s="143"/>
      <c r="P28" s="143"/>
      <c r="Q28" s="143"/>
      <c r="R28" s="7">
        <v>43227</v>
      </c>
      <c r="S28" s="6">
        <v>5</v>
      </c>
      <c r="T28" s="11" t="s">
        <v>398</v>
      </c>
      <c r="U28" s="11"/>
      <c r="V28" s="6" t="s">
        <v>498</v>
      </c>
      <c r="W28" s="6" t="s">
        <v>125</v>
      </c>
      <c r="X28" s="11" t="s">
        <v>167</v>
      </c>
      <c r="Y28" s="11" t="s">
        <v>217</v>
      </c>
      <c r="Z28" s="14">
        <v>0</v>
      </c>
      <c r="AA28" s="6" t="s">
        <v>18</v>
      </c>
      <c r="AB28" s="6" t="s">
        <v>230</v>
      </c>
      <c r="AC28" s="12" t="s">
        <v>184</v>
      </c>
      <c r="AD28" s="16" t="s">
        <v>580</v>
      </c>
      <c r="AE28" s="7">
        <v>43524</v>
      </c>
      <c r="AF28" s="11"/>
      <c r="AG28" s="11"/>
      <c r="AH28" s="6" t="s">
        <v>232</v>
      </c>
      <c r="AI28" s="6" t="s">
        <v>19</v>
      </c>
      <c r="AJ28" s="7">
        <v>43227</v>
      </c>
      <c r="AK28" s="7">
        <v>43227</v>
      </c>
      <c r="AL28" s="15">
        <v>0</v>
      </c>
      <c r="AM28" s="9">
        <v>0</v>
      </c>
      <c r="AN28" s="15">
        <f>+Z28-AL28</f>
        <v>0</v>
      </c>
      <c r="AO28" s="6" t="s">
        <v>421</v>
      </c>
      <c r="AP28" s="55" t="s">
        <v>511</v>
      </c>
      <c r="AQ28" s="7" t="s">
        <v>512</v>
      </c>
      <c r="AR28" s="7"/>
      <c r="AS28" s="97" t="s">
        <v>577</v>
      </c>
    </row>
    <row r="29" spans="1:45" s="132" customFormat="1" ht="198" hidden="1">
      <c r="A29" s="6" t="s">
        <v>10</v>
      </c>
      <c r="B29" s="6">
        <v>2017</v>
      </c>
      <c r="C29" s="6" t="s">
        <v>187</v>
      </c>
      <c r="D29" s="6" t="s">
        <v>11</v>
      </c>
      <c r="E29" s="6"/>
      <c r="F29" s="6"/>
      <c r="G29" s="6"/>
      <c r="H29" s="6"/>
      <c r="I29" s="6"/>
      <c r="J29" s="6"/>
      <c r="K29" s="6"/>
      <c r="L29" s="6"/>
      <c r="M29" s="143"/>
      <c r="N29" s="6"/>
      <c r="O29" s="143"/>
      <c r="P29" s="143"/>
      <c r="Q29" s="143"/>
      <c r="R29" s="7">
        <v>43227</v>
      </c>
      <c r="S29" s="6">
        <v>6</v>
      </c>
      <c r="T29" s="11" t="s">
        <v>399</v>
      </c>
      <c r="U29" s="11"/>
      <c r="V29" s="6" t="s">
        <v>498</v>
      </c>
      <c r="W29" s="6" t="s">
        <v>125</v>
      </c>
      <c r="X29" s="11" t="s">
        <v>167</v>
      </c>
      <c r="Y29" s="11" t="s">
        <v>217</v>
      </c>
      <c r="Z29" s="8" t="s">
        <v>100</v>
      </c>
      <c r="AA29" s="6" t="s">
        <v>18</v>
      </c>
      <c r="AB29" s="6" t="s">
        <v>230</v>
      </c>
      <c r="AC29" s="12" t="s">
        <v>184</v>
      </c>
      <c r="AD29" s="16" t="s">
        <v>580</v>
      </c>
      <c r="AE29" s="7">
        <v>43524</v>
      </c>
      <c r="AF29" s="11"/>
      <c r="AG29" s="11"/>
      <c r="AH29" s="6" t="s">
        <v>232</v>
      </c>
      <c r="AI29" s="6" t="s">
        <v>19</v>
      </c>
      <c r="AJ29" s="7">
        <v>43227</v>
      </c>
      <c r="AK29" s="7">
        <v>43227</v>
      </c>
      <c r="AL29" s="9" t="s">
        <v>100</v>
      </c>
      <c r="AM29" s="9">
        <v>0</v>
      </c>
      <c r="AN29" s="9" t="s">
        <v>100</v>
      </c>
      <c r="AO29" s="6" t="s">
        <v>421</v>
      </c>
      <c r="AP29" s="55" t="s">
        <v>511</v>
      </c>
      <c r="AQ29" s="7" t="s">
        <v>512</v>
      </c>
      <c r="AR29" s="7"/>
      <c r="AS29" s="97" t="s">
        <v>577</v>
      </c>
    </row>
    <row r="30" spans="1:45" s="132" customFormat="1" ht="252" hidden="1">
      <c r="A30" s="6" t="s">
        <v>10</v>
      </c>
      <c r="B30" s="6">
        <v>2017</v>
      </c>
      <c r="C30" s="6" t="s">
        <v>187</v>
      </c>
      <c r="D30" s="6" t="s">
        <v>11</v>
      </c>
      <c r="E30" s="6"/>
      <c r="F30" s="6"/>
      <c r="G30" s="6"/>
      <c r="H30" s="6"/>
      <c r="I30" s="6"/>
      <c r="J30" s="6"/>
      <c r="K30" s="6"/>
      <c r="L30" s="6"/>
      <c r="M30" s="143"/>
      <c r="N30" s="6"/>
      <c r="O30" s="143"/>
      <c r="P30" s="143"/>
      <c r="Q30" s="143"/>
      <c r="R30" s="7">
        <v>43227</v>
      </c>
      <c r="S30" s="6">
        <v>7</v>
      </c>
      <c r="T30" s="11" t="s">
        <v>342</v>
      </c>
      <c r="U30" s="11"/>
      <c r="V30" s="6" t="s">
        <v>498</v>
      </c>
      <c r="W30" s="6" t="s">
        <v>125</v>
      </c>
      <c r="X30" s="11" t="s">
        <v>167</v>
      </c>
      <c r="Y30" s="11" t="s">
        <v>217</v>
      </c>
      <c r="Z30" s="8" t="s">
        <v>100</v>
      </c>
      <c r="AA30" s="6" t="s">
        <v>18</v>
      </c>
      <c r="AB30" s="6" t="s">
        <v>230</v>
      </c>
      <c r="AC30" s="12" t="s">
        <v>184</v>
      </c>
      <c r="AD30" s="16" t="s">
        <v>580</v>
      </c>
      <c r="AE30" s="7">
        <v>43524</v>
      </c>
      <c r="AF30" s="11"/>
      <c r="AG30" s="11"/>
      <c r="AH30" s="6" t="s">
        <v>232</v>
      </c>
      <c r="AI30" s="6" t="s">
        <v>19</v>
      </c>
      <c r="AJ30" s="7">
        <v>43227</v>
      </c>
      <c r="AK30" s="7">
        <v>43227</v>
      </c>
      <c r="AL30" s="9" t="s">
        <v>100</v>
      </c>
      <c r="AM30" s="9">
        <v>0</v>
      </c>
      <c r="AN30" s="9" t="s">
        <v>100</v>
      </c>
      <c r="AO30" s="6" t="s">
        <v>425</v>
      </c>
      <c r="AP30" s="55" t="s">
        <v>511</v>
      </c>
      <c r="AQ30" s="7" t="s">
        <v>512</v>
      </c>
      <c r="AR30" s="7"/>
      <c r="AS30" s="97" t="s">
        <v>578</v>
      </c>
    </row>
    <row r="31" spans="1:45" s="132" customFormat="1" ht="180" hidden="1">
      <c r="A31" s="6" t="s">
        <v>10</v>
      </c>
      <c r="B31" s="6">
        <v>2017</v>
      </c>
      <c r="C31" s="6" t="s">
        <v>187</v>
      </c>
      <c r="D31" s="6" t="s">
        <v>11</v>
      </c>
      <c r="E31" s="6"/>
      <c r="F31" s="6"/>
      <c r="G31" s="6"/>
      <c r="H31" s="6"/>
      <c r="I31" s="6"/>
      <c r="J31" s="6"/>
      <c r="K31" s="6"/>
      <c r="L31" s="6"/>
      <c r="M31" s="143"/>
      <c r="N31" s="6"/>
      <c r="O31" s="143"/>
      <c r="P31" s="143"/>
      <c r="Q31" s="143"/>
      <c r="R31" s="7">
        <v>43227</v>
      </c>
      <c r="S31" s="6">
        <v>8</v>
      </c>
      <c r="T31" s="11" t="s">
        <v>400</v>
      </c>
      <c r="U31" s="11"/>
      <c r="V31" s="6" t="s">
        <v>498</v>
      </c>
      <c r="W31" s="6" t="s">
        <v>125</v>
      </c>
      <c r="X31" s="11" t="s">
        <v>405</v>
      </c>
      <c r="Y31" s="11" t="s">
        <v>217</v>
      </c>
      <c r="Z31" s="14">
        <v>134393051</v>
      </c>
      <c r="AA31" s="6" t="s">
        <v>18</v>
      </c>
      <c r="AB31" s="6" t="s">
        <v>230</v>
      </c>
      <c r="AC31" s="12" t="s">
        <v>184</v>
      </c>
      <c r="AD31" s="16" t="s">
        <v>469</v>
      </c>
      <c r="AE31" s="7">
        <v>43419</v>
      </c>
      <c r="AF31" s="6" t="s">
        <v>501</v>
      </c>
      <c r="AG31" s="6"/>
      <c r="AH31" s="6" t="s">
        <v>232</v>
      </c>
      <c r="AI31" s="6" t="s">
        <v>19</v>
      </c>
      <c r="AJ31" s="7">
        <v>43227</v>
      </c>
      <c r="AK31" s="7">
        <v>43227</v>
      </c>
      <c r="AL31" s="15">
        <v>0</v>
      </c>
      <c r="AM31" s="9">
        <v>0</v>
      </c>
      <c r="AN31" s="15">
        <f>+Z31-AL31</f>
        <v>134393051</v>
      </c>
      <c r="AO31" s="6" t="s">
        <v>431</v>
      </c>
      <c r="AP31" s="55" t="s">
        <v>218</v>
      </c>
      <c r="AQ31" s="7"/>
      <c r="AR31" s="7"/>
      <c r="AS31" s="97" t="s">
        <v>404</v>
      </c>
    </row>
    <row r="32" spans="1:45" s="132" customFormat="1" ht="162" hidden="1">
      <c r="A32" s="6" t="s">
        <v>10</v>
      </c>
      <c r="B32" s="6">
        <v>2017</v>
      </c>
      <c r="C32" s="6" t="s">
        <v>187</v>
      </c>
      <c r="D32" s="6" t="s">
        <v>11</v>
      </c>
      <c r="E32" s="6"/>
      <c r="F32" s="6"/>
      <c r="G32" s="6"/>
      <c r="H32" s="6"/>
      <c r="I32" s="6"/>
      <c r="J32" s="6"/>
      <c r="K32" s="6"/>
      <c r="L32" s="6"/>
      <c r="M32" s="143"/>
      <c r="N32" s="6"/>
      <c r="O32" s="143"/>
      <c r="P32" s="143"/>
      <c r="Q32" s="143"/>
      <c r="R32" s="7">
        <v>43227</v>
      </c>
      <c r="S32" s="6">
        <v>9</v>
      </c>
      <c r="T32" s="11" t="s">
        <v>408</v>
      </c>
      <c r="U32" s="11"/>
      <c r="V32" s="6" t="s">
        <v>498</v>
      </c>
      <c r="W32" s="6" t="s">
        <v>126</v>
      </c>
      <c r="X32" s="11" t="s">
        <v>167</v>
      </c>
      <c r="Y32" s="11" t="s">
        <v>217</v>
      </c>
      <c r="Z32" s="8" t="s">
        <v>100</v>
      </c>
      <c r="AA32" s="6" t="s">
        <v>20</v>
      </c>
      <c r="AB32" s="6" t="s">
        <v>21</v>
      </c>
      <c r="AC32" s="12" t="s">
        <v>184</v>
      </c>
      <c r="AD32" s="16" t="s">
        <v>580</v>
      </c>
      <c r="AE32" s="7">
        <v>43524</v>
      </c>
      <c r="AF32" s="11"/>
      <c r="AG32" s="11"/>
      <c r="AH32" s="6" t="s">
        <v>233</v>
      </c>
      <c r="AI32" s="6" t="s">
        <v>19</v>
      </c>
      <c r="AJ32" s="7">
        <v>43273</v>
      </c>
      <c r="AK32" s="7">
        <v>43276</v>
      </c>
      <c r="AL32" s="9" t="s">
        <v>100</v>
      </c>
      <c r="AM32" s="9">
        <v>0</v>
      </c>
      <c r="AN32" s="9" t="s">
        <v>100</v>
      </c>
      <c r="AO32" s="6" t="s">
        <v>430</v>
      </c>
      <c r="AP32" s="55" t="s">
        <v>511</v>
      </c>
      <c r="AQ32" s="7" t="s">
        <v>512</v>
      </c>
      <c r="AR32" s="7"/>
      <c r="AS32" s="97" t="s">
        <v>577</v>
      </c>
    </row>
    <row r="33" spans="1:45" s="132" customFormat="1" ht="126" hidden="1">
      <c r="A33" s="6" t="s">
        <v>10</v>
      </c>
      <c r="B33" s="6">
        <v>2017</v>
      </c>
      <c r="C33" s="6" t="s">
        <v>187</v>
      </c>
      <c r="D33" s="6" t="s">
        <v>11</v>
      </c>
      <c r="E33" s="6"/>
      <c r="F33" s="6"/>
      <c r="G33" s="6"/>
      <c r="H33" s="6"/>
      <c r="I33" s="6"/>
      <c r="J33" s="6"/>
      <c r="K33" s="6"/>
      <c r="L33" s="6"/>
      <c r="M33" s="143"/>
      <c r="N33" s="6"/>
      <c r="O33" s="143"/>
      <c r="P33" s="143"/>
      <c r="Q33" s="143"/>
      <c r="R33" s="7">
        <v>43227</v>
      </c>
      <c r="S33" s="6">
        <v>10</v>
      </c>
      <c r="T33" s="11" t="s">
        <v>343</v>
      </c>
      <c r="U33" s="11"/>
      <c r="V33" s="6" t="s">
        <v>498</v>
      </c>
      <c r="W33" s="6" t="s">
        <v>126</v>
      </c>
      <c r="X33" s="11" t="s">
        <v>409</v>
      </c>
      <c r="Y33" s="11" t="s">
        <v>217</v>
      </c>
      <c r="Z33" s="8" t="s">
        <v>100</v>
      </c>
      <c r="AA33" s="6" t="s">
        <v>20</v>
      </c>
      <c r="AB33" s="6" t="s">
        <v>21</v>
      </c>
      <c r="AC33" s="12" t="s">
        <v>184</v>
      </c>
      <c r="AD33" s="16" t="s">
        <v>468</v>
      </c>
      <c r="AE33" s="7">
        <v>43418</v>
      </c>
      <c r="AF33" s="11"/>
      <c r="AG33" s="11"/>
      <c r="AH33" s="6" t="s">
        <v>232</v>
      </c>
      <c r="AI33" s="6" t="s">
        <v>19</v>
      </c>
      <c r="AJ33" s="7">
        <v>43227</v>
      </c>
      <c r="AK33" s="7">
        <v>43227</v>
      </c>
      <c r="AL33" s="9" t="s">
        <v>100</v>
      </c>
      <c r="AM33" s="9">
        <v>0</v>
      </c>
      <c r="AN33" s="9" t="s">
        <v>100</v>
      </c>
      <c r="AO33" s="6"/>
      <c r="AP33" s="55" t="s">
        <v>218</v>
      </c>
      <c r="AQ33" s="7"/>
      <c r="AR33" s="7"/>
      <c r="AS33" s="11" t="s">
        <v>409</v>
      </c>
    </row>
    <row r="34" spans="1:45" s="132" customFormat="1" ht="144" hidden="1">
      <c r="A34" s="6" t="s">
        <v>10</v>
      </c>
      <c r="B34" s="6">
        <v>2017</v>
      </c>
      <c r="C34" s="6" t="s">
        <v>187</v>
      </c>
      <c r="D34" s="6" t="s">
        <v>11</v>
      </c>
      <c r="E34" s="6"/>
      <c r="F34" s="6"/>
      <c r="G34" s="6"/>
      <c r="H34" s="6"/>
      <c r="I34" s="6"/>
      <c r="J34" s="6"/>
      <c r="K34" s="6"/>
      <c r="L34" s="6"/>
      <c r="M34" s="143"/>
      <c r="N34" s="6"/>
      <c r="O34" s="143"/>
      <c r="P34" s="143"/>
      <c r="Q34" s="143"/>
      <c r="R34" s="7">
        <v>43227</v>
      </c>
      <c r="S34" s="6">
        <v>11</v>
      </c>
      <c r="T34" s="11" t="s">
        <v>344</v>
      </c>
      <c r="U34" s="11"/>
      <c r="V34" s="6" t="s">
        <v>498</v>
      </c>
      <c r="W34" s="6" t="s">
        <v>126</v>
      </c>
      <c r="X34" s="11" t="s">
        <v>417</v>
      </c>
      <c r="Y34" s="11" t="s">
        <v>217</v>
      </c>
      <c r="Z34" s="8" t="s">
        <v>100</v>
      </c>
      <c r="AA34" s="6" t="s">
        <v>20</v>
      </c>
      <c r="AB34" s="6" t="s">
        <v>21</v>
      </c>
      <c r="AC34" s="12" t="s">
        <v>184</v>
      </c>
      <c r="AD34" s="16" t="s">
        <v>580</v>
      </c>
      <c r="AE34" s="7">
        <v>43524</v>
      </c>
      <c r="AF34" s="11"/>
      <c r="AG34" s="11"/>
      <c r="AH34" s="6" t="s">
        <v>233</v>
      </c>
      <c r="AI34" s="6" t="s">
        <v>19</v>
      </c>
      <c r="AJ34" s="7">
        <v>43273</v>
      </c>
      <c r="AK34" s="7">
        <v>43276</v>
      </c>
      <c r="AL34" s="9" t="s">
        <v>100</v>
      </c>
      <c r="AM34" s="9">
        <v>0</v>
      </c>
      <c r="AN34" s="9" t="s">
        <v>100</v>
      </c>
      <c r="AO34" s="6" t="s">
        <v>428</v>
      </c>
      <c r="AP34" s="55" t="s">
        <v>511</v>
      </c>
      <c r="AQ34" s="7" t="s">
        <v>512</v>
      </c>
      <c r="AR34" s="7"/>
      <c r="AS34" s="97" t="s">
        <v>577</v>
      </c>
    </row>
    <row r="35" spans="1:45" s="132" customFormat="1" ht="54" hidden="1">
      <c r="A35" s="6" t="s">
        <v>10</v>
      </c>
      <c r="B35" s="6">
        <v>2017</v>
      </c>
      <c r="C35" s="6" t="s">
        <v>187</v>
      </c>
      <c r="D35" s="6" t="s">
        <v>11</v>
      </c>
      <c r="E35" s="6"/>
      <c r="F35" s="6"/>
      <c r="G35" s="6"/>
      <c r="H35" s="6"/>
      <c r="I35" s="6"/>
      <c r="J35" s="6"/>
      <c r="K35" s="6"/>
      <c r="L35" s="6"/>
      <c r="M35" s="143"/>
      <c r="N35" s="6"/>
      <c r="O35" s="143"/>
      <c r="P35" s="143"/>
      <c r="Q35" s="143"/>
      <c r="R35" s="7">
        <v>43227</v>
      </c>
      <c r="S35" s="6">
        <v>13</v>
      </c>
      <c r="T35" s="11" t="s">
        <v>22</v>
      </c>
      <c r="U35" s="224"/>
      <c r="V35" s="133" t="s">
        <v>500</v>
      </c>
      <c r="W35" s="11"/>
      <c r="X35" s="11"/>
      <c r="Y35" s="11"/>
      <c r="Z35" s="8" t="s">
        <v>14</v>
      </c>
      <c r="AA35" s="12" t="s">
        <v>14</v>
      </c>
      <c r="AB35" s="12" t="s">
        <v>14</v>
      </c>
      <c r="AC35" s="12"/>
      <c r="AD35" s="12"/>
      <c r="AE35" s="12" t="s">
        <v>14</v>
      </c>
      <c r="AF35" s="11"/>
      <c r="AG35" s="11"/>
      <c r="AH35" s="12" t="s">
        <v>14</v>
      </c>
      <c r="AI35" s="12" t="s">
        <v>14</v>
      </c>
      <c r="AJ35" s="12" t="s">
        <v>14</v>
      </c>
      <c r="AK35" s="12" t="s">
        <v>14</v>
      </c>
      <c r="AL35" s="12"/>
      <c r="AM35" s="9">
        <v>0</v>
      </c>
      <c r="AN35" s="12"/>
      <c r="AO35" s="6"/>
      <c r="AP35" s="25" t="s">
        <v>218</v>
      </c>
      <c r="AQ35" s="12"/>
      <c r="AR35" s="12"/>
      <c r="AS35" s="97"/>
    </row>
    <row r="36" spans="1:45" s="132" customFormat="1" ht="90" hidden="1">
      <c r="A36" s="6" t="s">
        <v>10</v>
      </c>
      <c r="B36" s="6">
        <v>2017</v>
      </c>
      <c r="C36" s="6" t="s">
        <v>187</v>
      </c>
      <c r="D36" s="6" t="s">
        <v>11</v>
      </c>
      <c r="E36" s="6"/>
      <c r="F36" s="6"/>
      <c r="G36" s="6"/>
      <c r="H36" s="6"/>
      <c r="I36" s="6"/>
      <c r="J36" s="6"/>
      <c r="K36" s="6"/>
      <c r="L36" s="6"/>
      <c r="M36" s="143"/>
      <c r="N36" s="6"/>
      <c r="O36" s="143"/>
      <c r="P36" s="143"/>
      <c r="Q36" s="143"/>
      <c r="R36" s="7">
        <v>43227</v>
      </c>
      <c r="S36" s="6">
        <v>14</v>
      </c>
      <c r="T36" s="11" t="s">
        <v>23</v>
      </c>
      <c r="U36" s="224"/>
      <c r="V36" s="133" t="s">
        <v>500</v>
      </c>
      <c r="W36" s="11"/>
      <c r="X36" s="11"/>
      <c r="Y36" s="11"/>
      <c r="Z36" s="8" t="s">
        <v>14</v>
      </c>
      <c r="AA36" s="12" t="s">
        <v>14</v>
      </c>
      <c r="AB36" s="12" t="s">
        <v>14</v>
      </c>
      <c r="AC36" s="12"/>
      <c r="AD36" s="12"/>
      <c r="AE36" s="12" t="s">
        <v>14</v>
      </c>
      <c r="AF36" s="11"/>
      <c r="AG36" s="11"/>
      <c r="AH36" s="12" t="s">
        <v>14</v>
      </c>
      <c r="AI36" s="12" t="s">
        <v>14</v>
      </c>
      <c r="AJ36" s="12" t="s">
        <v>14</v>
      </c>
      <c r="AK36" s="12" t="s">
        <v>14</v>
      </c>
      <c r="AL36" s="12"/>
      <c r="AM36" s="9">
        <v>0</v>
      </c>
      <c r="AN36" s="12"/>
      <c r="AO36" s="6"/>
      <c r="AP36" s="25" t="s">
        <v>218</v>
      </c>
      <c r="AQ36" s="12"/>
      <c r="AR36" s="12"/>
      <c r="AS36" s="97"/>
    </row>
    <row r="37" spans="1:45" s="132" customFormat="1" ht="180" hidden="1">
      <c r="A37" s="6" t="s">
        <v>10</v>
      </c>
      <c r="B37" s="6">
        <v>2017</v>
      </c>
      <c r="C37" s="6" t="s">
        <v>187</v>
      </c>
      <c r="D37" s="6" t="s">
        <v>11</v>
      </c>
      <c r="E37" s="6"/>
      <c r="F37" s="6"/>
      <c r="G37" s="6"/>
      <c r="H37" s="6"/>
      <c r="I37" s="6"/>
      <c r="J37" s="6"/>
      <c r="K37" s="6"/>
      <c r="L37" s="6"/>
      <c r="M37" s="143"/>
      <c r="N37" s="6"/>
      <c r="O37" s="143"/>
      <c r="P37" s="143"/>
      <c r="Q37" s="143"/>
      <c r="R37" s="7">
        <v>43227</v>
      </c>
      <c r="S37" s="6">
        <v>14</v>
      </c>
      <c r="T37" s="11" t="s">
        <v>345</v>
      </c>
      <c r="U37" s="11"/>
      <c r="V37" s="6" t="s">
        <v>498</v>
      </c>
      <c r="W37" s="6" t="s">
        <v>126</v>
      </c>
      <c r="X37" s="11" t="s">
        <v>417</v>
      </c>
      <c r="Y37" s="11" t="s">
        <v>217</v>
      </c>
      <c r="Z37" s="8" t="s">
        <v>100</v>
      </c>
      <c r="AA37" s="6" t="s">
        <v>20</v>
      </c>
      <c r="AB37" s="6" t="s">
        <v>21</v>
      </c>
      <c r="AC37" s="12" t="s">
        <v>184</v>
      </c>
      <c r="AD37" s="16" t="s">
        <v>580</v>
      </c>
      <c r="AE37" s="7">
        <v>43524</v>
      </c>
      <c r="AF37" s="11"/>
      <c r="AG37" s="11"/>
      <c r="AH37" s="6" t="s">
        <v>232</v>
      </c>
      <c r="AI37" s="6" t="s">
        <v>19</v>
      </c>
      <c r="AJ37" s="7">
        <v>43227</v>
      </c>
      <c r="AK37" s="7">
        <v>43227</v>
      </c>
      <c r="AL37" s="9" t="s">
        <v>100</v>
      </c>
      <c r="AM37" s="9">
        <v>0</v>
      </c>
      <c r="AN37" s="9" t="s">
        <v>100</v>
      </c>
      <c r="AO37" s="6" t="s">
        <v>426</v>
      </c>
      <c r="AP37" s="55" t="s">
        <v>511</v>
      </c>
      <c r="AQ37" s="7" t="s">
        <v>512</v>
      </c>
      <c r="AR37" s="7"/>
      <c r="AS37" s="97" t="s">
        <v>577</v>
      </c>
    </row>
    <row r="38" spans="1:45" s="132" customFormat="1" ht="216" hidden="1">
      <c r="A38" s="6" t="s">
        <v>10</v>
      </c>
      <c r="B38" s="6">
        <v>2017</v>
      </c>
      <c r="C38" s="6" t="s">
        <v>187</v>
      </c>
      <c r="D38" s="6" t="s">
        <v>11</v>
      </c>
      <c r="E38" s="6"/>
      <c r="F38" s="6"/>
      <c r="G38" s="6"/>
      <c r="H38" s="6"/>
      <c r="I38" s="6"/>
      <c r="J38" s="6"/>
      <c r="K38" s="6"/>
      <c r="L38" s="6"/>
      <c r="M38" s="143"/>
      <c r="N38" s="6"/>
      <c r="O38" s="143"/>
      <c r="P38" s="143"/>
      <c r="Q38" s="143"/>
      <c r="R38" s="7">
        <v>43227</v>
      </c>
      <c r="S38" s="6">
        <v>16</v>
      </c>
      <c r="T38" s="11" t="s">
        <v>24</v>
      </c>
      <c r="U38" s="224"/>
      <c r="V38" s="133" t="s">
        <v>500</v>
      </c>
      <c r="W38" s="11"/>
      <c r="X38" s="11"/>
      <c r="Y38" s="11"/>
      <c r="Z38" s="8" t="s">
        <v>14</v>
      </c>
      <c r="AA38" s="12" t="s">
        <v>14</v>
      </c>
      <c r="AB38" s="12" t="s">
        <v>14</v>
      </c>
      <c r="AC38" s="12"/>
      <c r="AD38" s="12"/>
      <c r="AE38" s="12" t="s">
        <v>14</v>
      </c>
      <c r="AF38" s="11"/>
      <c r="AG38" s="11"/>
      <c r="AH38" s="12" t="s">
        <v>14</v>
      </c>
      <c r="AI38" s="12" t="s">
        <v>14</v>
      </c>
      <c r="AJ38" s="12" t="s">
        <v>14</v>
      </c>
      <c r="AK38" s="12" t="s">
        <v>14</v>
      </c>
      <c r="AL38" s="12"/>
      <c r="AM38" s="9">
        <v>0</v>
      </c>
      <c r="AN38" s="12"/>
      <c r="AO38" s="6"/>
      <c r="AP38" s="25" t="s">
        <v>218</v>
      </c>
      <c r="AQ38" s="12"/>
      <c r="AR38" s="12"/>
      <c r="AS38" s="97"/>
    </row>
    <row r="39" spans="1:45" s="132" customFormat="1" ht="216" hidden="1">
      <c r="A39" s="6" t="s">
        <v>10</v>
      </c>
      <c r="B39" s="6">
        <v>2017</v>
      </c>
      <c r="C39" s="6" t="s">
        <v>187</v>
      </c>
      <c r="D39" s="6" t="s">
        <v>11</v>
      </c>
      <c r="E39" s="6"/>
      <c r="F39" s="6"/>
      <c r="G39" s="6"/>
      <c r="H39" s="6"/>
      <c r="I39" s="6"/>
      <c r="J39" s="6"/>
      <c r="K39" s="6"/>
      <c r="L39" s="6"/>
      <c r="M39" s="143"/>
      <c r="N39" s="6"/>
      <c r="O39" s="143"/>
      <c r="P39" s="143"/>
      <c r="Q39" s="143"/>
      <c r="R39" s="7">
        <v>43227</v>
      </c>
      <c r="S39" s="6">
        <v>17</v>
      </c>
      <c r="T39" s="11" t="s">
        <v>25</v>
      </c>
      <c r="U39" s="224"/>
      <c r="V39" s="133" t="s">
        <v>500</v>
      </c>
      <c r="W39" s="11"/>
      <c r="X39" s="11"/>
      <c r="Y39" s="11"/>
      <c r="Z39" s="8" t="s">
        <v>14</v>
      </c>
      <c r="AA39" s="12" t="s">
        <v>14</v>
      </c>
      <c r="AB39" s="12" t="s">
        <v>14</v>
      </c>
      <c r="AC39" s="12"/>
      <c r="AD39" s="12"/>
      <c r="AE39" s="12" t="s">
        <v>14</v>
      </c>
      <c r="AF39" s="11"/>
      <c r="AG39" s="11"/>
      <c r="AH39" s="12" t="s">
        <v>14</v>
      </c>
      <c r="AI39" s="12" t="s">
        <v>14</v>
      </c>
      <c r="AJ39" s="12" t="s">
        <v>14</v>
      </c>
      <c r="AK39" s="12" t="s">
        <v>14</v>
      </c>
      <c r="AL39" s="12"/>
      <c r="AM39" s="9">
        <v>0</v>
      </c>
      <c r="AN39" s="12"/>
      <c r="AO39" s="6"/>
      <c r="AP39" s="25" t="s">
        <v>218</v>
      </c>
      <c r="AQ39" s="12"/>
      <c r="AR39" s="12"/>
      <c r="AS39" s="97"/>
    </row>
    <row r="40" spans="1:45" s="132" customFormat="1" ht="252" hidden="1">
      <c r="A40" s="6" t="s">
        <v>10</v>
      </c>
      <c r="B40" s="6">
        <v>2017</v>
      </c>
      <c r="C40" s="6" t="s">
        <v>187</v>
      </c>
      <c r="D40" s="6" t="s">
        <v>11</v>
      </c>
      <c r="E40" s="6"/>
      <c r="F40" s="6"/>
      <c r="G40" s="6"/>
      <c r="H40" s="6"/>
      <c r="I40" s="6"/>
      <c r="J40" s="6"/>
      <c r="K40" s="6"/>
      <c r="L40" s="6"/>
      <c r="M40" s="143"/>
      <c r="N40" s="6"/>
      <c r="O40" s="143"/>
      <c r="P40" s="143"/>
      <c r="Q40" s="143"/>
      <c r="R40" s="7">
        <v>43227</v>
      </c>
      <c r="S40" s="6">
        <v>17</v>
      </c>
      <c r="T40" s="11" t="s">
        <v>346</v>
      </c>
      <c r="U40" s="11"/>
      <c r="V40" s="6" t="s">
        <v>498</v>
      </c>
      <c r="W40" s="6" t="s">
        <v>126</v>
      </c>
      <c r="X40" s="11" t="s">
        <v>417</v>
      </c>
      <c r="Y40" s="11" t="s">
        <v>217</v>
      </c>
      <c r="Z40" s="8" t="s">
        <v>100</v>
      </c>
      <c r="AA40" s="6" t="s">
        <v>20</v>
      </c>
      <c r="AB40" s="6" t="s">
        <v>21</v>
      </c>
      <c r="AC40" s="12" t="s">
        <v>184</v>
      </c>
      <c r="AD40" s="16" t="s">
        <v>580</v>
      </c>
      <c r="AE40" s="7">
        <v>43524</v>
      </c>
      <c r="AF40" s="11"/>
      <c r="AG40" s="11"/>
      <c r="AH40" s="6" t="s">
        <v>232</v>
      </c>
      <c r="AI40" s="6" t="s">
        <v>19</v>
      </c>
      <c r="AJ40" s="7">
        <v>43227</v>
      </c>
      <c r="AK40" s="7">
        <v>43227</v>
      </c>
      <c r="AL40" s="9" t="s">
        <v>100</v>
      </c>
      <c r="AM40" s="9">
        <v>0</v>
      </c>
      <c r="AN40" s="9" t="s">
        <v>100</v>
      </c>
      <c r="AO40" s="6" t="s">
        <v>426</v>
      </c>
      <c r="AP40" s="55" t="s">
        <v>511</v>
      </c>
      <c r="AQ40" s="7" t="s">
        <v>512</v>
      </c>
      <c r="AR40" s="7"/>
      <c r="AS40" s="97" t="s">
        <v>577</v>
      </c>
    </row>
    <row r="41" spans="1:45" s="132" customFormat="1" ht="252" hidden="1">
      <c r="A41" s="6" t="s">
        <v>10</v>
      </c>
      <c r="B41" s="6">
        <v>2017</v>
      </c>
      <c r="C41" s="6" t="s">
        <v>187</v>
      </c>
      <c r="D41" s="6" t="s">
        <v>11</v>
      </c>
      <c r="E41" s="6"/>
      <c r="F41" s="6"/>
      <c r="G41" s="6"/>
      <c r="H41" s="6"/>
      <c r="I41" s="6"/>
      <c r="J41" s="6"/>
      <c r="K41" s="6"/>
      <c r="L41" s="6"/>
      <c r="M41" s="143"/>
      <c r="N41" s="6"/>
      <c r="O41" s="143"/>
      <c r="P41" s="143"/>
      <c r="Q41" s="143"/>
      <c r="R41" s="7">
        <v>43227</v>
      </c>
      <c r="S41" s="6">
        <v>19</v>
      </c>
      <c r="T41" s="11" t="s">
        <v>26</v>
      </c>
      <c r="U41" s="224"/>
      <c r="V41" s="133" t="s">
        <v>500</v>
      </c>
      <c r="W41" s="11"/>
      <c r="X41" s="11"/>
      <c r="Y41" s="11"/>
      <c r="Z41" s="8" t="s">
        <v>14</v>
      </c>
      <c r="AA41" s="12" t="s">
        <v>14</v>
      </c>
      <c r="AB41" s="12" t="s">
        <v>14</v>
      </c>
      <c r="AC41" s="12"/>
      <c r="AD41" s="12"/>
      <c r="AE41" s="12" t="s">
        <v>14</v>
      </c>
      <c r="AF41" s="11"/>
      <c r="AG41" s="11"/>
      <c r="AH41" s="12" t="s">
        <v>14</v>
      </c>
      <c r="AI41" s="12" t="s">
        <v>14</v>
      </c>
      <c r="AJ41" s="12" t="s">
        <v>14</v>
      </c>
      <c r="AK41" s="12" t="s">
        <v>14</v>
      </c>
      <c r="AL41" s="12"/>
      <c r="AM41" s="9">
        <v>0</v>
      </c>
      <c r="AN41" s="12"/>
      <c r="AO41" s="6"/>
      <c r="AP41" s="25" t="s">
        <v>218</v>
      </c>
      <c r="AQ41" s="12"/>
      <c r="AR41" s="12"/>
      <c r="AS41" s="97"/>
    </row>
    <row r="42" spans="1:45" s="132" customFormat="1" ht="144" hidden="1">
      <c r="A42" s="6" t="s">
        <v>10</v>
      </c>
      <c r="B42" s="6">
        <v>2017</v>
      </c>
      <c r="C42" s="6" t="s">
        <v>187</v>
      </c>
      <c r="D42" s="6" t="s">
        <v>11</v>
      </c>
      <c r="E42" s="6"/>
      <c r="F42" s="6"/>
      <c r="G42" s="6"/>
      <c r="H42" s="6"/>
      <c r="I42" s="6"/>
      <c r="J42" s="6"/>
      <c r="K42" s="6"/>
      <c r="L42" s="6"/>
      <c r="M42" s="143"/>
      <c r="N42" s="6"/>
      <c r="O42" s="143"/>
      <c r="P42" s="143"/>
      <c r="Q42" s="143"/>
      <c r="R42" s="7">
        <v>43227</v>
      </c>
      <c r="S42" s="6">
        <v>20</v>
      </c>
      <c r="T42" s="11" t="s">
        <v>27</v>
      </c>
      <c r="U42" s="224"/>
      <c r="V42" s="133" t="s">
        <v>500</v>
      </c>
      <c r="W42" s="11"/>
      <c r="X42" s="11"/>
      <c r="Y42" s="11"/>
      <c r="Z42" s="8" t="s">
        <v>14</v>
      </c>
      <c r="AA42" s="12" t="s">
        <v>14</v>
      </c>
      <c r="AB42" s="12" t="s">
        <v>14</v>
      </c>
      <c r="AC42" s="12"/>
      <c r="AD42" s="12"/>
      <c r="AE42" s="12" t="s">
        <v>14</v>
      </c>
      <c r="AF42" s="11"/>
      <c r="AG42" s="11"/>
      <c r="AH42" s="12" t="s">
        <v>14</v>
      </c>
      <c r="AI42" s="12" t="s">
        <v>14</v>
      </c>
      <c r="AJ42" s="12" t="s">
        <v>14</v>
      </c>
      <c r="AK42" s="12" t="s">
        <v>14</v>
      </c>
      <c r="AL42" s="12"/>
      <c r="AM42" s="9">
        <v>0</v>
      </c>
      <c r="AN42" s="12"/>
      <c r="AO42" s="6"/>
      <c r="AP42" s="25" t="s">
        <v>218</v>
      </c>
      <c r="AQ42" s="12"/>
      <c r="AR42" s="12"/>
      <c r="AS42" s="97"/>
    </row>
    <row r="43" spans="1:45" s="132" customFormat="1" ht="54" hidden="1">
      <c r="A43" s="6" t="s">
        <v>10</v>
      </c>
      <c r="B43" s="6">
        <v>2017</v>
      </c>
      <c r="C43" s="6" t="s">
        <v>187</v>
      </c>
      <c r="D43" s="6" t="s">
        <v>11</v>
      </c>
      <c r="E43" s="6"/>
      <c r="F43" s="6"/>
      <c r="G43" s="6"/>
      <c r="H43" s="6"/>
      <c r="I43" s="6"/>
      <c r="J43" s="6"/>
      <c r="K43" s="6"/>
      <c r="L43" s="6"/>
      <c r="M43" s="143"/>
      <c r="N43" s="6"/>
      <c r="O43" s="143"/>
      <c r="P43" s="143"/>
      <c r="Q43" s="143"/>
      <c r="R43" s="7">
        <v>43227</v>
      </c>
      <c r="S43" s="6">
        <v>21</v>
      </c>
      <c r="T43" s="11" t="s">
        <v>28</v>
      </c>
      <c r="U43" s="224"/>
      <c r="V43" s="133" t="s">
        <v>500</v>
      </c>
      <c r="W43" s="11"/>
      <c r="X43" s="11"/>
      <c r="Y43" s="11"/>
      <c r="Z43" s="8" t="s">
        <v>14</v>
      </c>
      <c r="AA43" s="12" t="s">
        <v>14</v>
      </c>
      <c r="AB43" s="12" t="s">
        <v>14</v>
      </c>
      <c r="AC43" s="12"/>
      <c r="AD43" s="12"/>
      <c r="AE43" s="12" t="s">
        <v>14</v>
      </c>
      <c r="AF43" s="11"/>
      <c r="AG43" s="11"/>
      <c r="AH43" s="12" t="s">
        <v>14</v>
      </c>
      <c r="AI43" s="12" t="s">
        <v>14</v>
      </c>
      <c r="AJ43" s="12" t="s">
        <v>14</v>
      </c>
      <c r="AK43" s="12" t="s">
        <v>14</v>
      </c>
      <c r="AL43" s="12"/>
      <c r="AM43" s="9">
        <v>0</v>
      </c>
      <c r="AN43" s="12"/>
      <c r="AO43" s="6"/>
      <c r="AP43" s="25" t="s">
        <v>218</v>
      </c>
      <c r="AQ43" s="12"/>
      <c r="AR43" s="12"/>
      <c r="AS43" s="97"/>
    </row>
    <row r="44" spans="1:45" s="132" customFormat="1" ht="252" hidden="1">
      <c r="A44" s="6" t="s">
        <v>10</v>
      </c>
      <c r="B44" s="6">
        <v>2017</v>
      </c>
      <c r="C44" s="6" t="s">
        <v>187</v>
      </c>
      <c r="D44" s="6" t="s">
        <v>11</v>
      </c>
      <c r="E44" s="6"/>
      <c r="F44" s="6"/>
      <c r="G44" s="6"/>
      <c r="H44" s="6"/>
      <c r="I44" s="6"/>
      <c r="J44" s="6"/>
      <c r="K44" s="6"/>
      <c r="L44" s="6"/>
      <c r="M44" s="143"/>
      <c r="N44" s="6"/>
      <c r="O44" s="143"/>
      <c r="P44" s="143"/>
      <c r="Q44" s="143"/>
      <c r="R44" s="7">
        <v>43227</v>
      </c>
      <c r="S44" s="6">
        <v>21</v>
      </c>
      <c r="T44" s="11" t="s">
        <v>418</v>
      </c>
      <c r="U44" s="11"/>
      <c r="V44" s="6" t="s">
        <v>498</v>
      </c>
      <c r="W44" s="6" t="s">
        <v>209</v>
      </c>
      <c r="X44" s="11" t="s">
        <v>131</v>
      </c>
      <c r="Y44" s="11" t="s">
        <v>217</v>
      </c>
      <c r="Z44" s="8" t="s">
        <v>100</v>
      </c>
      <c r="AA44" s="6" t="s">
        <v>29</v>
      </c>
      <c r="AB44" s="6" t="s">
        <v>30</v>
      </c>
      <c r="AC44" s="12" t="s">
        <v>184</v>
      </c>
      <c r="AD44" s="16" t="s">
        <v>468</v>
      </c>
      <c r="AE44" s="7">
        <v>43418</v>
      </c>
      <c r="AF44" s="6" t="s">
        <v>501</v>
      </c>
      <c r="AG44" s="6"/>
      <c r="AH44" s="6" t="s">
        <v>232</v>
      </c>
      <c r="AI44" s="6" t="s">
        <v>19</v>
      </c>
      <c r="AJ44" s="7">
        <v>43227</v>
      </c>
      <c r="AK44" s="7">
        <v>43227</v>
      </c>
      <c r="AL44" s="9" t="s">
        <v>100</v>
      </c>
      <c r="AM44" s="9">
        <v>0</v>
      </c>
      <c r="AN44" s="9" t="s">
        <v>100</v>
      </c>
      <c r="AO44" s="6"/>
      <c r="AP44" s="55" t="s">
        <v>218</v>
      </c>
      <c r="AQ44" s="7"/>
      <c r="AR44" s="7"/>
      <c r="AS44" s="11" t="s">
        <v>131</v>
      </c>
    </row>
    <row r="45" spans="1:45" s="132" customFormat="1" ht="252" hidden="1">
      <c r="A45" s="6" t="s">
        <v>10</v>
      </c>
      <c r="B45" s="6">
        <v>2017</v>
      </c>
      <c r="C45" s="6" t="s">
        <v>187</v>
      </c>
      <c r="D45" s="6" t="s">
        <v>11</v>
      </c>
      <c r="E45" s="6"/>
      <c r="F45" s="6"/>
      <c r="G45" s="6"/>
      <c r="H45" s="6"/>
      <c r="I45" s="6"/>
      <c r="J45" s="6"/>
      <c r="K45" s="6"/>
      <c r="L45" s="6"/>
      <c r="M45" s="143"/>
      <c r="N45" s="6"/>
      <c r="O45" s="143"/>
      <c r="P45" s="143"/>
      <c r="Q45" s="143"/>
      <c r="R45" s="7">
        <v>43227</v>
      </c>
      <c r="S45" s="6">
        <v>22</v>
      </c>
      <c r="T45" s="11" t="s">
        <v>347</v>
      </c>
      <c r="U45" s="11"/>
      <c r="V45" s="6" t="s">
        <v>498</v>
      </c>
      <c r="W45" s="6" t="s">
        <v>209</v>
      </c>
      <c r="X45" s="11" t="s">
        <v>419</v>
      </c>
      <c r="Y45" s="11" t="s">
        <v>217</v>
      </c>
      <c r="Z45" s="8" t="s">
        <v>100</v>
      </c>
      <c r="AA45" s="6" t="s">
        <v>29</v>
      </c>
      <c r="AB45" s="6" t="s">
        <v>30</v>
      </c>
      <c r="AC45" s="12" t="s">
        <v>184</v>
      </c>
      <c r="AD45" s="16" t="s">
        <v>580</v>
      </c>
      <c r="AE45" s="7">
        <v>43524</v>
      </c>
      <c r="AF45" s="11"/>
      <c r="AG45" s="11"/>
      <c r="AH45" s="6" t="s">
        <v>232</v>
      </c>
      <c r="AI45" s="6" t="s">
        <v>19</v>
      </c>
      <c r="AJ45" s="7">
        <v>43227</v>
      </c>
      <c r="AK45" s="7">
        <v>43227</v>
      </c>
      <c r="AL45" s="9" t="s">
        <v>100</v>
      </c>
      <c r="AM45" s="9">
        <v>0</v>
      </c>
      <c r="AN45" s="9" t="s">
        <v>100</v>
      </c>
      <c r="AO45" s="6" t="s">
        <v>427</v>
      </c>
      <c r="AP45" s="55" t="s">
        <v>511</v>
      </c>
      <c r="AQ45" s="7" t="s">
        <v>512</v>
      </c>
      <c r="AR45" s="7"/>
      <c r="AS45" s="97" t="s">
        <v>577</v>
      </c>
    </row>
    <row r="46" spans="1:45" s="132" customFormat="1" ht="144" hidden="1">
      <c r="A46" s="6" t="s">
        <v>10</v>
      </c>
      <c r="B46" s="6">
        <v>2017</v>
      </c>
      <c r="C46" s="6" t="s">
        <v>187</v>
      </c>
      <c r="D46" s="6" t="s">
        <v>11</v>
      </c>
      <c r="E46" s="6"/>
      <c r="F46" s="6"/>
      <c r="G46" s="6"/>
      <c r="H46" s="6"/>
      <c r="I46" s="6"/>
      <c r="J46" s="6"/>
      <c r="K46" s="6"/>
      <c r="L46" s="6"/>
      <c r="M46" s="143"/>
      <c r="N46" s="6"/>
      <c r="O46" s="143"/>
      <c r="P46" s="143"/>
      <c r="Q46" s="143"/>
      <c r="R46" s="7">
        <v>43227</v>
      </c>
      <c r="S46" s="6">
        <v>25</v>
      </c>
      <c r="T46" s="11" t="s">
        <v>31</v>
      </c>
      <c r="U46" s="224"/>
      <c r="V46" s="133" t="s">
        <v>500</v>
      </c>
      <c r="W46" s="11"/>
      <c r="X46" s="11"/>
      <c r="Y46" s="11"/>
      <c r="Z46" s="8" t="s">
        <v>14</v>
      </c>
      <c r="AA46" s="12" t="s">
        <v>14</v>
      </c>
      <c r="AB46" s="12" t="s">
        <v>14</v>
      </c>
      <c r="AC46" s="12"/>
      <c r="AD46" s="12"/>
      <c r="AE46" s="12" t="s">
        <v>14</v>
      </c>
      <c r="AF46" s="11"/>
      <c r="AG46" s="11"/>
      <c r="AH46" s="12" t="s">
        <v>14</v>
      </c>
      <c r="AI46" s="12" t="s">
        <v>14</v>
      </c>
      <c r="AJ46" s="12" t="s">
        <v>14</v>
      </c>
      <c r="AK46" s="12" t="s">
        <v>14</v>
      </c>
      <c r="AL46" s="12"/>
      <c r="AM46" s="9">
        <v>0</v>
      </c>
      <c r="AN46" s="12"/>
      <c r="AO46" s="6"/>
      <c r="AP46" s="25" t="s">
        <v>218</v>
      </c>
      <c r="AQ46" s="12"/>
      <c r="AR46" s="12"/>
      <c r="AS46" s="97"/>
    </row>
    <row r="47" spans="1:45" s="132" customFormat="1" ht="252" hidden="1">
      <c r="A47" s="6" t="s">
        <v>10</v>
      </c>
      <c r="B47" s="6">
        <v>2017</v>
      </c>
      <c r="C47" s="6" t="s">
        <v>187</v>
      </c>
      <c r="D47" s="6" t="s">
        <v>11</v>
      </c>
      <c r="E47" s="6"/>
      <c r="F47" s="6"/>
      <c r="G47" s="6"/>
      <c r="H47" s="6"/>
      <c r="I47" s="6"/>
      <c r="J47" s="6"/>
      <c r="K47" s="6"/>
      <c r="L47" s="6"/>
      <c r="M47" s="143"/>
      <c r="N47" s="6"/>
      <c r="O47" s="143"/>
      <c r="P47" s="143"/>
      <c r="Q47" s="143"/>
      <c r="R47" s="7">
        <v>43227</v>
      </c>
      <c r="S47" s="6">
        <v>23</v>
      </c>
      <c r="T47" s="11" t="s">
        <v>406</v>
      </c>
      <c r="U47" s="11"/>
      <c r="V47" s="6" t="s">
        <v>498</v>
      </c>
      <c r="W47" s="6" t="s">
        <v>209</v>
      </c>
      <c r="X47" s="11" t="s">
        <v>167</v>
      </c>
      <c r="Y47" s="11" t="s">
        <v>217</v>
      </c>
      <c r="Z47" s="8" t="s">
        <v>100</v>
      </c>
      <c r="AA47" s="6" t="s">
        <v>29</v>
      </c>
      <c r="AB47" s="6" t="s">
        <v>30</v>
      </c>
      <c r="AC47" s="12" t="s">
        <v>184</v>
      </c>
      <c r="AD47" s="16" t="s">
        <v>580</v>
      </c>
      <c r="AE47" s="7">
        <v>43524</v>
      </c>
      <c r="AF47" s="11"/>
      <c r="AG47" s="11"/>
      <c r="AH47" s="6" t="s">
        <v>232</v>
      </c>
      <c r="AI47" s="6" t="s">
        <v>19</v>
      </c>
      <c r="AJ47" s="7">
        <v>43227</v>
      </c>
      <c r="AK47" s="7">
        <v>43227</v>
      </c>
      <c r="AL47" s="9" t="s">
        <v>100</v>
      </c>
      <c r="AM47" s="9">
        <v>0</v>
      </c>
      <c r="AN47" s="9" t="s">
        <v>100</v>
      </c>
      <c r="AO47" s="6" t="s">
        <v>429</v>
      </c>
      <c r="AP47" s="55" t="s">
        <v>511</v>
      </c>
      <c r="AQ47" s="7" t="s">
        <v>512</v>
      </c>
      <c r="AR47" s="7"/>
      <c r="AS47" s="97" t="s">
        <v>577</v>
      </c>
    </row>
    <row r="48" spans="1:45" s="132" customFormat="1" ht="216" hidden="1">
      <c r="A48" s="6" t="s">
        <v>10</v>
      </c>
      <c r="B48" s="6">
        <v>2017</v>
      </c>
      <c r="C48" s="6" t="s">
        <v>187</v>
      </c>
      <c r="D48" s="6" t="s">
        <v>11</v>
      </c>
      <c r="E48" s="6"/>
      <c r="F48" s="6"/>
      <c r="G48" s="6"/>
      <c r="H48" s="6"/>
      <c r="I48" s="6"/>
      <c r="J48" s="6"/>
      <c r="K48" s="6"/>
      <c r="L48" s="6"/>
      <c r="M48" s="143"/>
      <c r="N48" s="6"/>
      <c r="O48" s="143"/>
      <c r="P48" s="143"/>
      <c r="Q48" s="143"/>
      <c r="R48" s="7">
        <v>43227</v>
      </c>
      <c r="S48" s="6">
        <v>28</v>
      </c>
      <c r="T48" s="11" t="s">
        <v>401</v>
      </c>
      <c r="U48" s="11"/>
      <c r="V48" s="6" t="s">
        <v>498</v>
      </c>
      <c r="W48" s="6" t="s">
        <v>125</v>
      </c>
      <c r="X48" s="11" t="s">
        <v>167</v>
      </c>
      <c r="Y48" s="11" t="s">
        <v>217</v>
      </c>
      <c r="Z48" s="8" t="s">
        <v>100</v>
      </c>
      <c r="AA48" s="12" t="s">
        <v>234</v>
      </c>
      <c r="AB48" s="12" t="s">
        <v>184</v>
      </c>
      <c r="AC48" s="12" t="s">
        <v>184</v>
      </c>
      <c r="AD48" s="16" t="s">
        <v>580</v>
      </c>
      <c r="AE48" s="7">
        <v>43524</v>
      </c>
      <c r="AF48" s="11"/>
      <c r="AG48" s="11"/>
      <c r="AH48" s="6" t="s">
        <v>236</v>
      </c>
      <c r="AI48" s="12" t="s">
        <v>237</v>
      </c>
      <c r="AJ48" s="7">
        <v>43332</v>
      </c>
      <c r="AK48" s="7">
        <v>43354</v>
      </c>
      <c r="AL48" s="9" t="s">
        <v>100</v>
      </c>
      <c r="AM48" s="9">
        <v>0</v>
      </c>
      <c r="AN48" s="9" t="s">
        <v>100</v>
      </c>
      <c r="AO48" s="6" t="s">
        <v>422</v>
      </c>
      <c r="AP48" s="55" t="s">
        <v>511</v>
      </c>
      <c r="AQ48" s="7" t="s">
        <v>512</v>
      </c>
      <c r="AR48" s="7"/>
      <c r="AS48" s="97" t="s">
        <v>577</v>
      </c>
    </row>
    <row r="49" spans="1:45" s="132" customFormat="1" ht="108" hidden="1">
      <c r="A49" s="6" t="s">
        <v>10</v>
      </c>
      <c r="B49" s="6">
        <v>2017</v>
      </c>
      <c r="C49" s="6" t="s">
        <v>187</v>
      </c>
      <c r="D49" s="6" t="s">
        <v>11</v>
      </c>
      <c r="E49" s="6"/>
      <c r="F49" s="6"/>
      <c r="G49" s="6"/>
      <c r="H49" s="6"/>
      <c r="I49" s="6"/>
      <c r="J49" s="6"/>
      <c r="K49" s="6"/>
      <c r="L49" s="6"/>
      <c r="M49" s="143"/>
      <c r="N49" s="6"/>
      <c r="O49" s="143"/>
      <c r="P49" s="143"/>
      <c r="Q49" s="143"/>
      <c r="R49" s="7">
        <v>43227</v>
      </c>
      <c r="S49" s="6">
        <v>29</v>
      </c>
      <c r="T49" s="11" t="s">
        <v>402</v>
      </c>
      <c r="U49" s="11"/>
      <c r="V49" s="6" t="s">
        <v>498</v>
      </c>
      <c r="W49" s="6" t="s">
        <v>125</v>
      </c>
      <c r="X49" s="11" t="s">
        <v>167</v>
      </c>
      <c r="Y49" s="11" t="s">
        <v>217</v>
      </c>
      <c r="Z49" s="8" t="s">
        <v>100</v>
      </c>
      <c r="AA49" s="12" t="s">
        <v>234</v>
      </c>
      <c r="AB49" s="12" t="s">
        <v>184</v>
      </c>
      <c r="AC49" s="12" t="s">
        <v>184</v>
      </c>
      <c r="AD49" s="16" t="s">
        <v>580</v>
      </c>
      <c r="AE49" s="7">
        <v>43524</v>
      </c>
      <c r="AF49" s="11"/>
      <c r="AG49" s="11"/>
      <c r="AH49" s="6" t="s">
        <v>236</v>
      </c>
      <c r="AI49" s="12" t="s">
        <v>237</v>
      </c>
      <c r="AJ49" s="7">
        <v>43332</v>
      </c>
      <c r="AK49" s="7">
        <v>43354</v>
      </c>
      <c r="AL49" s="9" t="s">
        <v>100</v>
      </c>
      <c r="AM49" s="9">
        <v>0</v>
      </c>
      <c r="AN49" s="9" t="s">
        <v>100</v>
      </c>
      <c r="AO49" s="6" t="s">
        <v>423</v>
      </c>
      <c r="AP49" s="55" t="s">
        <v>511</v>
      </c>
      <c r="AQ49" s="7" t="s">
        <v>512</v>
      </c>
      <c r="AR49" s="7"/>
      <c r="AS49" s="97" t="s">
        <v>577</v>
      </c>
    </row>
    <row r="50" spans="1:45" s="132" customFormat="1" ht="108" hidden="1">
      <c r="A50" s="6" t="s">
        <v>10</v>
      </c>
      <c r="B50" s="6">
        <v>2017</v>
      </c>
      <c r="C50" s="6" t="s">
        <v>187</v>
      </c>
      <c r="D50" s="6" t="s">
        <v>11</v>
      </c>
      <c r="E50" s="6"/>
      <c r="F50" s="6"/>
      <c r="G50" s="6"/>
      <c r="H50" s="6"/>
      <c r="I50" s="6"/>
      <c r="J50" s="6"/>
      <c r="K50" s="6"/>
      <c r="L50" s="6"/>
      <c r="M50" s="143"/>
      <c r="N50" s="6"/>
      <c r="O50" s="143"/>
      <c r="P50" s="143"/>
      <c r="Q50" s="143"/>
      <c r="R50" s="7">
        <v>43227</v>
      </c>
      <c r="S50" s="6">
        <v>30</v>
      </c>
      <c r="T50" s="11" t="s">
        <v>403</v>
      </c>
      <c r="U50" s="11"/>
      <c r="V50" s="6" t="s">
        <v>498</v>
      </c>
      <c r="W50" s="6" t="s">
        <v>125</v>
      </c>
      <c r="X50" s="11" t="s">
        <v>167</v>
      </c>
      <c r="Y50" s="11" t="s">
        <v>217</v>
      </c>
      <c r="Z50" s="14"/>
      <c r="AA50" s="12" t="s">
        <v>234</v>
      </c>
      <c r="AB50" s="12" t="s">
        <v>184</v>
      </c>
      <c r="AC50" s="12" t="s">
        <v>184</v>
      </c>
      <c r="AD50" s="16" t="s">
        <v>580</v>
      </c>
      <c r="AE50" s="7">
        <v>43524</v>
      </c>
      <c r="AF50" s="11"/>
      <c r="AG50" s="11"/>
      <c r="AH50" s="6" t="s">
        <v>236</v>
      </c>
      <c r="AI50" s="12" t="s">
        <v>237</v>
      </c>
      <c r="AJ50" s="7">
        <v>43332</v>
      </c>
      <c r="AK50" s="7">
        <v>43354</v>
      </c>
      <c r="AL50" s="9">
        <v>0</v>
      </c>
      <c r="AM50" s="9">
        <v>0</v>
      </c>
      <c r="AN50" s="9">
        <f>+Z50-AL50</f>
        <v>0</v>
      </c>
      <c r="AO50" s="6" t="s">
        <v>424</v>
      </c>
      <c r="AP50" s="55" t="s">
        <v>511</v>
      </c>
      <c r="AQ50" s="7" t="s">
        <v>512</v>
      </c>
      <c r="AR50" s="7"/>
      <c r="AS50" s="97" t="s">
        <v>577</v>
      </c>
    </row>
    <row r="51" spans="1:45" s="132" customFormat="1" ht="108" hidden="1">
      <c r="A51" s="6" t="s">
        <v>10</v>
      </c>
      <c r="B51" s="6">
        <v>2017</v>
      </c>
      <c r="C51" s="6" t="s">
        <v>187</v>
      </c>
      <c r="D51" s="6" t="s">
        <v>11</v>
      </c>
      <c r="E51" s="6"/>
      <c r="F51" s="6"/>
      <c r="G51" s="6"/>
      <c r="H51" s="6"/>
      <c r="I51" s="6"/>
      <c r="J51" s="6"/>
      <c r="K51" s="6"/>
      <c r="L51" s="6"/>
      <c r="M51" s="143"/>
      <c r="N51" s="6"/>
      <c r="O51" s="143"/>
      <c r="P51" s="143"/>
      <c r="Q51" s="143"/>
      <c r="R51" s="7">
        <v>43227</v>
      </c>
      <c r="S51" s="6">
        <v>32</v>
      </c>
      <c r="T51" s="11" t="s">
        <v>407</v>
      </c>
      <c r="U51" s="11"/>
      <c r="V51" s="6" t="s">
        <v>498</v>
      </c>
      <c r="W51" s="6" t="s">
        <v>126</v>
      </c>
      <c r="X51" s="11" t="s">
        <v>167</v>
      </c>
      <c r="Y51" s="11" t="s">
        <v>217</v>
      </c>
      <c r="Z51" s="8" t="s">
        <v>100</v>
      </c>
      <c r="AA51" s="6" t="s">
        <v>235</v>
      </c>
      <c r="AB51" s="12" t="s">
        <v>184</v>
      </c>
      <c r="AC51" s="12" t="s">
        <v>184</v>
      </c>
      <c r="AD51" s="16" t="s">
        <v>580</v>
      </c>
      <c r="AE51" s="7">
        <v>43524</v>
      </c>
      <c r="AF51" s="11"/>
      <c r="AG51" s="11"/>
      <c r="AH51" s="6" t="s">
        <v>236</v>
      </c>
      <c r="AI51" s="12" t="s">
        <v>237</v>
      </c>
      <c r="AJ51" s="7">
        <v>43332</v>
      </c>
      <c r="AK51" s="7">
        <v>43354</v>
      </c>
      <c r="AL51" s="9" t="s">
        <v>100</v>
      </c>
      <c r="AM51" s="9">
        <v>0</v>
      </c>
      <c r="AN51" s="9" t="s">
        <v>100</v>
      </c>
      <c r="AO51" s="6" t="s">
        <v>428</v>
      </c>
      <c r="AP51" s="55" t="s">
        <v>511</v>
      </c>
      <c r="AQ51" s="7" t="s">
        <v>512</v>
      </c>
      <c r="AR51" s="7"/>
      <c r="AS51" s="97" t="s">
        <v>577</v>
      </c>
    </row>
    <row r="52" spans="1:45" ht="162" hidden="1">
      <c r="A52" s="6" t="s">
        <v>10</v>
      </c>
      <c r="B52" s="6">
        <v>2017</v>
      </c>
      <c r="C52" s="6" t="s">
        <v>32</v>
      </c>
      <c r="D52" s="20" t="s">
        <v>391</v>
      </c>
      <c r="E52" s="20"/>
      <c r="F52" s="20"/>
      <c r="G52" s="20"/>
      <c r="H52" s="20"/>
      <c r="I52" s="20"/>
      <c r="J52" s="20"/>
      <c r="K52" s="20"/>
      <c r="L52" s="20"/>
      <c r="M52" s="144"/>
      <c r="N52" s="20"/>
      <c r="O52" s="144"/>
      <c r="P52" s="144"/>
      <c r="Q52" s="144"/>
      <c r="R52" s="21">
        <v>43200</v>
      </c>
      <c r="S52" s="22">
        <v>1</v>
      </c>
      <c r="T52" s="11" t="s">
        <v>33</v>
      </c>
      <c r="U52" s="224"/>
      <c r="V52" s="133" t="s">
        <v>499</v>
      </c>
      <c r="W52" s="11"/>
      <c r="X52" s="23"/>
      <c r="Y52" s="23"/>
      <c r="Z52" s="24" t="s">
        <v>14</v>
      </c>
      <c r="AA52" s="25" t="s">
        <v>14</v>
      </c>
      <c r="AB52" s="25" t="s">
        <v>14</v>
      </c>
      <c r="AC52" s="25"/>
      <c r="AD52" s="25"/>
      <c r="AE52" s="25" t="s">
        <v>14</v>
      </c>
      <c r="AF52" s="23"/>
      <c r="AG52" s="23"/>
      <c r="AH52" s="25" t="s">
        <v>14</v>
      </c>
      <c r="AI52" s="25" t="s">
        <v>14</v>
      </c>
      <c r="AJ52" s="25" t="s">
        <v>14</v>
      </c>
      <c r="AK52" s="25" t="s">
        <v>14</v>
      </c>
      <c r="AL52" s="25"/>
      <c r="AM52" s="26">
        <v>0</v>
      </c>
      <c r="AN52" s="25"/>
      <c r="AO52" s="22"/>
      <c r="AP52" s="25" t="s">
        <v>218</v>
      </c>
      <c r="AQ52" s="25"/>
      <c r="AR52" s="25"/>
      <c r="AS52" s="99" t="s">
        <v>348</v>
      </c>
    </row>
    <row r="53" spans="1:45" ht="252" hidden="1">
      <c r="A53" s="6" t="s">
        <v>10</v>
      </c>
      <c r="B53" s="6">
        <v>2017</v>
      </c>
      <c r="C53" s="6" t="s">
        <v>32</v>
      </c>
      <c r="D53" s="20" t="s">
        <v>391</v>
      </c>
      <c r="E53" s="20"/>
      <c r="F53" s="20"/>
      <c r="G53" s="20"/>
      <c r="H53" s="20"/>
      <c r="I53" s="20"/>
      <c r="J53" s="20"/>
      <c r="K53" s="20"/>
      <c r="L53" s="20"/>
      <c r="M53" s="144"/>
      <c r="N53" s="20"/>
      <c r="O53" s="144"/>
      <c r="P53" s="144"/>
      <c r="Q53" s="144"/>
      <c r="R53" s="21">
        <v>43200</v>
      </c>
      <c r="S53" s="22">
        <v>2</v>
      </c>
      <c r="T53" s="11" t="s">
        <v>34</v>
      </c>
      <c r="U53" s="224"/>
      <c r="V53" s="133" t="s">
        <v>499</v>
      </c>
      <c r="W53" s="11"/>
      <c r="X53" s="23"/>
      <c r="Y53" s="23"/>
      <c r="Z53" s="24" t="s">
        <v>14</v>
      </c>
      <c r="AA53" s="25" t="s">
        <v>14</v>
      </c>
      <c r="AB53" s="25" t="s">
        <v>14</v>
      </c>
      <c r="AC53" s="25"/>
      <c r="AD53" s="25"/>
      <c r="AE53" s="25" t="s">
        <v>14</v>
      </c>
      <c r="AF53" s="23"/>
      <c r="AG53" s="23"/>
      <c r="AH53" s="25" t="s">
        <v>14</v>
      </c>
      <c r="AI53" s="25" t="s">
        <v>14</v>
      </c>
      <c r="AJ53" s="25" t="s">
        <v>14</v>
      </c>
      <c r="AK53" s="25" t="s">
        <v>14</v>
      </c>
      <c r="AL53" s="25"/>
      <c r="AM53" s="26">
        <v>0</v>
      </c>
      <c r="AN53" s="25"/>
      <c r="AO53" s="22"/>
      <c r="AP53" s="25" t="s">
        <v>218</v>
      </c>
      <c r="AQ53" s="25"/>
      <c r="AR53" s="25"/>
      <c r="AS53" s="99" t="s">
        <v>348</v>
      </c>
    </row>
    <row r="54" spans="1:45" ht="252" hidden="1">
      <c r="A54" s="6" t="s">
        <v>10</v>
      </c>
      <c r="B54" s="6">
        <v>2017</v>
      </c>
      <c r="C54" s="6" t="s">
        <v>32</v>
      </c>
      <c r="D54" s="20" t="s">
        <v>391</v>
      </c>
      <c r="E54" s="20"/>
      <c r="F54" s="20"/>
      <c r="G54" s="20"/>
      <c r="H54" s="20"/>
      <c r="I54" s="20"/>
      <c r="J54" s="20"/>
      <c r="K54" s="20"/>
      <c r="L54" s="20"/>
      <c r="M54" s="144"/>
      <c r="N54" s="20"/>
      <c r="O54" s="144"/>
      <c r="P54" s="144"/>
      <c r="Q54" s="144"/>
      <c r="R54" s="21">
        <v>43200</v>
      </c>
      <c r="S54" s="22">
        <v>3</v>
      </c>
      <c r="T54" s="11" t="s">
        <v>35</v>
      </c>
      <c r="U54" s="224"/>
      <c r="V54" s="133" t="s">
        <v>499</v>
      </c>
      <c r="W54" s="11"/>
      <c r="X54" s="23"/>
      <c r="Y54" s="23"/>
      <c r="Z54" s="24" t="s">
        <v>14</v>
      </c>
      <c r="AA54" s="25" t="s">
        <v>14</v>
      </c>
      <c r="AB54" s="25" t="s">
        <v>14</v>
      </c>
      <c r="AC54" s="25"/>
      <c r="AD54" s="25"/>
      <c r="AE54" s="25" t="s">
        <v>14</v>
      </c>
      <c r="AF54" s="23"/>
      <c r="AG54" s="23"/>
      <c r="AH54" s="25" t="s">
        <v>14</v>
      </c>
      <c r="AI54" s="25" t="s">
        <v>14</v>
      </c>
      <c r="AJ54" s="25" t="s">
        <v>14</v>
      </c>
      <c r="AK54" s="25" t="s">
        <v>14</v>
      </c>
      <c r="AL54" s="25"/>
      <c r="AM54" s="26">
        <v>0</v>
      </c>
      <c r="AN54" s="25"/>
      <c r="AO54" s="22"/>
      <c r="AP54" s="25" t="s">
        <v>218</v>
      </c>
      <c r="AQ54" s="25"/>
      <c r="AR54" s="25"/>
      <c r="AS54" s="99" t="s">
        <v>348</v>
      </c>
    </row>
    <row r="55" spans="1:45" ht="252" hidden="1">
      <c r="A55" s="6" t="s">
        <v>10</v>
      </c>
      <c r="B55" s="6">
        <v>2017</v>
      </c>
      <c r="C55" s="6" t="s">
        <v>32</v>
      </c>
      <c r="D55" s="20" t="s">
        <v>391</v>
      </c>
      <c r="E55" s="20"/>
      <c r="F55" s="20"/>
      <c r="G55" s="20"/>
      <c r="H55" s="20"/>
      <c r="I55" s="20"/>
      <c r="J55" s="20"/>
      <c r="K55" s="20"/>
      <c r="L55" s="20"/>
      <c r="M55" s="144"/>
      <c r="N55" s="20"/>
      <c r="O55" s="144"/>
      <c r="P55" s="144"/>
      <c r="Q55" s="144"/>
      <c r="R55" s="7">
        <v>43200</v>
      </c>
      <c r="S55" s="10">
        <v>4</v>
      </c>
      <c r="T55" s="11" t="s">
        <v>349</v>
      </c>
      <c r="U55" s="11"/>
      <c r="V55" s="6" t="s">
        <v>498</v>
      </c>
      <c r="W55" s="6" t="s">
        <v>125</v>
      </c>
      <c r="X55" s="11" t="s">
        <v>131</v>
      </c>
      <c r="Y55" s="11" t="s">
        <v>217</v>
      </c>
      <c r="Z55" s="8" t="s">
        <v>169</v>
      </c>
      <c r="AA55" s="6" t="s">
        <v>36</v>
      </c>
      <c r="AB55" s="6" t="s">
        <v>37</v>
      </c>
      <c r="AC55" s="12" t="s">
        <v>184</v>
      </c>
      <c r="AD55" s="12" t="s">
        <v>238</v>
      </c>
      <c r="AE55" s="7">
        <v>43292</v>
      </c>
      <c r="AF55" s="6" t="s">
        <v>501</v>
      </c>
      <c r="AG55" s="6"/>
      <c r="AH55" s="6" t="s">
        <v>239</v>
      </c>
      <c r="AI55" s="6" t="s">
        <v>19</v>
      </c>
      <c r="AJ55" s="17">
        <v>43203</v>
      </c>
      <c r="AK55" s="17">
        <v>43203</v>
      </c>
      <c r="AL55" s="12" t="s">
        <v>169</v>
      </c>
      <c r="AM55" s="18">
        <v>0</v>
      </c>
      <c r="AN55" s="12" t="s">
        <v>169</v>
      </c>
      <c r="AO55" s="10"/>
      <c r="AP55" s="45" t="s">
        <v>218</v>
      </c>
      <c r="AQ55" s="17"/>
      <c r="AR55" s="17"/>
      <c r="AS55" s="99" t="s">
        <v>432</v>
      </c>
    </row>
    <row r="56" spans="1:45" ht="252" hidden="1">
      <c r="A56" s="6" t="s">
        <v>10</v>
      </c>
      <c r="B56" s="6">
        <v>2017</v>
      </c>
      <c r="C56" s="6" t="s">
        <v>32</v>
      </c>
      <c r="D56" s="20" t="s">
        <v>391</v>
      </c>
      <c r="E56" s="20"/>
      <c r="F56" s="20"/>
      <c r="G56" s="20"/>
      <c r="H56" s="20"/>
      <c r="I56" s="20"/>
      <c r="J56" s="20"/>
      <c r="K56" s="20"/>
      <c r="L56" s="20"/>
      <c r="M56" s="144"/>
      <c r="N56" s="20"/>
      <c r="O56" s="144"/>
      <c r="P56" s="144"/>
      <c r="Q56" s="144"/>
      <c r="R56" s="7">
        <v>43200</v>
      </c>
      <c r="S56" s="10">
        <v>5</v>
      </c>
      <c r="T56" s="11" t="s">
        <v>350</v>
      </c>
      <c r="U56" s="11"/>
      <c r="V56" s="6" t="s">
        <v>498</v>
      </c>
      <c r="W56" s="6" t="s">
        <v>125</v>
      </c>
      <c r="X56" s="11" t="s">
        <v>131</v>
      </c>
      <c r="Y56" s="11" t="s">
        <v>217</v>
      </c>
      <c r="Z56" s="8">
        <v>0</v>
      </c>
      <c r="AA56" s="6" t="s">
        <v>36</v>
      </c>
      <c r="AB56" s="6" t="s">
        <v>37</v>
      </c>
      <c r="AC56" s="12" t="s">
        <v>184</v>
      </c>
      <c r="AD56" s="12" t="s">
        <v>238</v>
      </c>
      <c r="AE56" s="7">
        <v>43292</v>
      </c>
      <c r="AF56" s="6" t="s">
        <v>501</v>
      </c>
      <c r="AG56" s="6"/>
      <c r="AH56" s="6" t="s">
        <v>239</v>
      </c>
      <c r="AI56" s="6" t="s">
        <v>19</v>
      </c>
      <c r="AJ56" s="17">
        <v>43203</v>
      </c>
      <c r="AK56" s="17">
        <v>43203</v>
      </c>
      <c r="AL56" s="12">
        <v>0</v>
      </c>
      <c r="AM56" s="18">
        <v>0</v>
      </c>
      <c r="AN56" s="12">
        <f>+Z56-AL56</f>
        <v>0</v>
      </c>
      <c r="AO56" s="10"/>
      <c r="AP56" s="45" t="s">
        <v>218</v>
      </c>
      <c r="AQ56" s="17"/>
      <c r="AR56" s="17"/>
      <c r="AS56" s="99" t="s">
        <v>432</v>
      </c>
    </row>
    <row r="57" spans="1:45" ht="162" hidden="1">
      <c r="A57" s="6" t="s">
        <v>10</v>
      </c>
      <c r="B57" s="6">
        <v>2017</v>
      </c>
      <c r="C57" s="6" t="s">
        <v>32</v>
      </c>
      <c r="D57" s="20" t="s">
        <v>391</v>
      </c>
      <c r="E57" s="20"/>
      <c r="F57" s="20"/>
      <c r="G57" s="20"/>
      <c r="H57" s="20"/>
      <c r="I57" s="20"/>
      <c r="J57" s="20"/>
      <c r="K57" s="20"/>
      <c r="L57" s="20"/>
      <c r="M57" s="144"/>
      <c r="N57" s="20"/>
      <c r="O57" s="144"/>
      <c r="P57" s="144"/>
      <c r="Q57" s="144"/>
      <c r="R57" s="21">
        <v>43200</v>
      </c>
      <c r="S57" s="22">
        <v>6</v>
      </c>
      <c r="T57" s="11" t="s">
        <v>38</v>
      </c>
      <c r="U57" s="224"/>
      <c r="V57" s="133" t="s">
        <v>499</v>
      </c>
      <c r="W57" s="11"/>
      <c r="X57" s="23"/>
      <c r="Y57" s="23"/>
      <c r="Z57" s="24" t="s">
        <v>14</v>
      </c>
      <c r="AA57" s="25" t="s">
        <v>14</v>
      </c>
      <c r="AB57" s="25" t="s">
        <v>14</v>
      </c>
      <c r="AC57" s="25"/>
      <c r="AD57" s="25"/>
      <c r="AE57" s="25" t="s">
        <v>14</v>
      </c>
      <c r="AF57" s="23"/>
      <c r="AG57" s="23"/>
      <c r="AH57" s="25" t="s">
        <v>14</v>
      </c>
      <c r="AI57" s="25" t="s">
        <v>14</v>
      </c>
      <c r="AJ57" s="25" t="s">
        <v>14</v>
      </c>
      <c r="AK57" s="25" t="s">
        <v>14</v>
      </c>
      <c r="AL57" s="25"/>
      <c r="AM57" s="26">
        <v>0</v>
      </c>
      <c r="AN57" s="25"/>
      <c r="AO57" s="22"/>
      <c r="AP57" s="25" t="s">
        <v>218</v>
      </c>
      <c r="AQ57" s="25"/>
      <c r="AR57" s="25"/>
      <c r="AS57" s="99" t="s">
        <v>348</v>
      </c>
    </row>
    <row r="58" spans="1:45" ht="162" hidden="1">
      <c r="A58" s="6" t="s">
        <v>10</v>
      </c>
      <c r="B58" s="6">
        <v>2017</v>
      </c>
      <c r="C58" s="6" t="s">
        <v>32</v>
      </c>
      <c r="D58" s="20" t="s">
        <v>391</v>
      </c>
      <c r="E58" s="20"/>
      <c r="F58" s="20"/>
      <c r="G58" s="20"/>
      <c r="H58" s="20"/>
      <c r="I58" s="20"/>
      <c r="J58" s="20"/>
      <c r="K58" s="20"/>
      <c r="L58" s="20"/>
      <c r="M58" s="144"/>
      <c r="N58" s="20"/>
      <c r="O58" s="144"/>
      <c r="P58" s="144"/>
      <c r="Q58" s="144"/>
      <c r="R58" s="7">
        <v>43200</v>
      </c>
      <c r="S58" s="10">
        <v>7</v>
      </c>
      <c r="T58" s="11" t="s">
        <v>351</v>
      </c>
      <c r="U58" s="11"/>
      <c r="V58" s="6" t="s">
        <v>498</v>
      </c>
      <c r="W58" s="6" t="s">
        <v>125</v>
      </c>
      <c r="X58" s="11" t="s">
        <v>167</v>
      </c>
      <c r="Y58" s="11" t="s">
        <v>217</v>
      </c>
      <c r="Z58" s="8" t="s">
        <v>169</v>
      </c>
      <c r="AA58" s="6" t="s">
        <v>36</v>
      </c>
      <c r="AB58" s="6" t="s">
        <v>37</v>
      </c>
      <c r="AC58" s="12" t="s">
        <v>184</v>
      </c>
      <c r="AD58" s="16" t="s">
        <v>580</v>
      </c>
      <c r="AE58" s="7">
        <v>43524</v>
      </c>
      <c r="AF58" s="11"/>
      <c r="AG58" s="11"/>
      <c r="AH58" s="6" t="s">
        <v>433</v>
      </c>
      <c r="AI58" s="6" t="s">
        <v>434</v>
      </c>
      <c r="AJ58" s="17">
        <v>43333</v>
      </c>
      <c r="AK58" s="17">
        <v>43335</v>
      </c>
      <c r="AL58" s="12" t="s">
        <v>169</v>
      </c>
      <c r="AM58" s="18">
        <v>0</v>
      </c>
      <c r="AN58" s="12" t="s">
        <v>169</v>
      </c>
      <c r="AO58" s="10" t="s">
        <v>436</v>
      </c>
      <c r="AP58" s="6" t="s">
        <v>367</v>
      </c>
      <c r="AQ58" s="17" t="s">
        <v>240</v>
      </c>
      <c r="AR58" s="17"/>
      <c r="AS58" s="99" t="s">
        <v>579</v>
      </c>
    </row>
    <row r="59" spans="1:45" ht="198" hidden="1">
      <c r="A59" s="6" t="s">
        <v>10</v>
      </c>
      <c r="B59" s="6">
        <v>2017</v>
      </c>
      <c r="C59" s="6" t="s">
        <v>32</v>
      </c>
      <c r="D59" s="20" t="s">
        <v>391</v>
      </c>
      <c r="E59" s="20"/>
      <c r="F59" s="20"/>
      <c r="G59" s="20"/>
      <c r="H59" s="20"/>
      <c r="I59" s="20"/>
      <c r="J59" s="20"/>
      <c r="K59" s="20"/>
      <c r="L59" s="20"/>
      <c r="M59" s="144"/>
      <c r="N59" s="20"/>
      <c r="O59" s="144"/>
      <c r="P59" s="144"/>
      <c r="Q59" s="144"/>
      <c r="R59" s="7">
        <v>43200</v>
      </c>
      <c r="S59" s="10">
        <v>8</v>
      </c>
      <c r="T59" s="11" t="s">
        <v>352</v>
      </c>
      <c r="U59" s="11"/>
      <c r="V59" s="6" t="s">
        <v>498</v>
      </c>
      <c r="W59" s="6" t="s">
        <v>125</v>
      </c>
      <c r="X59" s="11" t="s">
        <v>167</v>
      </c>
      <c r="Y59" s="11" t="s">
        <v>217</v>
      </c>
      <c r="Z59" s="8" t="s">
        <v>169</v>
      </c>
      <c r="AA59" s="6" t="s">
        <v>36</v>
      </c>
      <c r="AB59" s="6" t="s">
        <v>37</v>
      </c>
      <c r="AC59" s="12" t="s">
        <v>184</v>
      </c>
      <c r="AD59" s="16" t="s">
        <v>580</v>
      </c>
      <c r="AE59" s="7">
        <v>43524</v>
      </c>
      <c r="AF59" s="11"/>
      <c r="AG59" s="11"/>
      <c r="AH59" s="6" t="s">
        <v>433</v>
      </c>
      <c r="AI59" s="6" t="s">
        <v>434</v>
      </c>
      <c r="AJ59" s="17">
        <v>43333</v>
      </c>
      <c r="AK59" s="17">
        <v>43335</v>
      </c>
      <c r="AL59" s="12" t="s">
        <v>169</v>
      </c>
      <c r="AM59" s="18">
        <v>0</v>
      </c>
      <c r="AN59" s="12" t="s">
        <v>169</v>
      </c>
      <c r="AO59" s="10" t="s">
        <v>437</v>
      </c>
      <c r="AP59" s="6" t="s">
        <v>367</v>
      </c>
      <c r="AQ59" s="17" t="s">
        <v>240</v>
      </c>
      <c r="AR59" s="17"/>
      <c r="AS59" s="99" t="s">
        <v>579</v>
      </c>
    </row>
    <row r="60" spans="1:45" ht="252" hidden="1">
      <c r="A60" s="6" t="s">
        <v>10</v>
      </c>
      <c r="B60" s="6">
        <v>2017</v>
      </c>
      <c r="C60" s="6" t="s">
        <v>32</v>
      </c>
      <c r="D60" s="20" t="s">
        <v>391</v>
      </c>
      <c r="E60" s="20"/>
      <c r="F60" s="20"/>
      <c r="G60" s="20"/>
      <c r="H60" s="20"/>
      <c r="I60" s="20"/>
      <c r="J60" s="20"/>
      <c r="K60" s="20"/>
      <c r="L60" s="20"/>
      <c r="M60" s="144"/>
      <c r="N60" s="20"/>
      <c r="O60" s="144"/>
      <c r="P60" s="144"/>
      <c r="Q60" s="144"/>
      <c r="R60" s="7">
        <v>43200</v>
      </c>
      <c r="S60" s="10">
        <v>9</v>
      </c>
      <c r="T60" s="11" t="s">
        <v>513</v>
      </c>
      <c r="U60" s="11"/>
      <c r="V60" s="6" t="s">
        <v>498</v>
      </c>
      <c r="W60" s="6" t="s">
        <v>125</v>
      </c>
      <c r="X60" s="11" t="s">
        <v>167</v>
      </c>
      <c r="Y60" s="11" t="s">
        <v>217</v>
      </c>
      <c r="Z60" s="8" t="s">
        <v>169</v>
      </c>
      <c r="AA60" s="6" t="s">
        <v>36</v>
      </c>
      <c r="AB60" s="6" t="s">
        <v>37</v>
      </c>
      <c r="AC60" s="12" t="s">
        <v>184</v>
      </c>
      <c r="AD60" s="16" t="s">
        <v>580</v>
      </c>
      <c r="AE60" s="7">
        <v>43524</v>
      </c>
      <c r="AF60" s="11"/>
      <c r="AG60" s="11"/>
      <c r="AH60" s="6" t="s">
        <v>433</v>
      </c>
      <c r="AI60" s="6" t="s">
        <v>434</v>
      </c>
      <c r="AJ60" s="17">
        <v>43333</v>
      </c>
      <c r="AK60" s="17">
        <v>43335</v>
      </c>
      <c r="AL60" s="12" t="s">
        <v>169</v>
      </c>
      <c r="AM60" s="18">
        <v>0</v>
      </c>
      <c r="AN60" s="12" t="s">
        <v>169</v>
      </c>
      <c r="AO60" s="10" t="s">
        <v>438</v>
      </c>
      <c r="AP60" s="6" t="s">
        <v>367</v>
      </c>
      <c r="AQ60" s="17" t="s">
        <v>240</v>
      </c>
      <c r="AR60" s="17"/>
      <c r="AS60" s="99" t="s">
        <v>579</v>
      </c>
    </row>
    <row r="61" spans="1:45" ht="252" hidden="1">
      <c r="A61" s="6" t="s">
        <v>10</v>
      </c>
      <c r="B61" s="6">
        <v>2017</v>
      </c>
      <c r="C61" s="6" t="s">
        <v>32</v>
      </c>
      <c r="D61" s="20" t="s">
        <v>391</v>
      </c>
      <c r="E61" s="20"/>
      <c r="F61" s="20"/>
      <c r="G61" s="20"/>
      <c r="H61" s="20"/>
      <c r="I61" s="20"/>
      <c r="J61" s="20"/>
      <c r="K61" s="20"/>
      <c r="L61" s="20"/>
      <c r="M61" s="144"/>
      <c r="N61" s="20"/>
      <c r="O61" s="144"/>
      <c r="P61" s="144"/>
      <c r="Q61" s="144"/>
      <c r="R61" s="7">
        <v>43200</v>
      </c>
      <c r="S61" s="6">
        <v>10</v>
      </c>
      <c r="T61" s="11" t="s">
        <v>353</v>
      </c>
      <c r="U61" s="11"/>
      <c r="V61" s="6" t="s">
        <v>498</v>
      </c>
      <c r="W61" s="6" t="s">
        <v>125</v>
      </c>
      <c r="X61" s="11" t="s">
        <v>167</v>
      </c>
      <c r="Y61" s="11" t="s">
        <v>217</v>
      </c>
      <c r="Z61" s="8" t="s">
        <v>169</v>
      </c>
      <c r="AA61" s="6" t="s">
        <v>36</v>
      </c>
      <c r="AB61" s="6" t="s">
        <v>37</v>
      </c>
      <c r="AC61" s="12" t="s">
        <v>184</v>
      </c>
      <c r="AD61" s="16" t="s">
        <v>580</v>
      </c>
      <c r="AE61" s="7">
        <v>43524</v>
      </c>
      <c r="AF61" s="11"/>
      <c r="AG61" s="11"/>
      <c r="AH61" s="6" t="s">
        <v>433</v>
      </c>
      <c r="AI61" s="6" t="s">
        <v>434</v>
      </c>
      <c r="AJ61" s="17">
        <v>43333</v>
      </c>
      <c r="AK61" s="17">
        <v>43335</v>
      </c>
      <c r="AL61" s="12" t="s">
        <v>169</v>
      </c>
      <c r="AM61" s="18">
        <v>0</v>
      </c>
      <c r="AN61" s="12" t="s">
        <v>169</v>
      </c>
      <c r="AO61" s="10" t="s">
        <v>439</v>
      </c>
      <c r="AP61" s="6" t="s">
        <v>367</v>
      </c>
      <c r="AQ61" s="17" t="s">
        <v>240</v>
      </c>
      <c r="AR61" s="17"/>
      <c r="AS61" s="99" t="s">
        <v>579</v>
      </c>
    </row>
    <row r="62" spans="1:45" ht="270" hidden="1">
      <c r="A62" s="6" t="s">
        <v>10</v>
      </c>
      <c r="B62" s="6">
        <v>2017</v>
      </c>
      <c r="C62" s="6" t="s">
        <v>32</v>
      </c>
      <c r="D62" s="20" t="s">
        <v>391</v>
      </c>
      <c r="E62" s="20"/>
      <c r="F62" s="20"/>
      <c r="G62" s="20"/>
      <c r="H62" s="20"/>
      <c r="I62" s="20"/>
      <c r="J62" s="20"/>
      <c r="K62" s="20"/>
      <c r="L62" s="20"/>
      <c r="M62" s="144"/>
      <c r="N62" s="20"/>
      <c r="O62" s="144"/>
      <c r="P62" s="144"/>
      <c r="Q62" s="144"/>
      <c r="R62" s="7">
        <v>43200</v>
      </c>
      <c r="S62" s="10">
        <v>11</v>
      </c>
      <c r="T62" s="11" t="s">
        <v>396</v>
      </c>
      <c r="U62" s="11"/>
      <c r="V62" s="6" t="s">
        <v>498</v>
      </c>
      <c r="W62" s="6" t="s">
        <v>126</v>
      </c>
      <c r="X62" s="11" t="s">
        <v>167</v>
      </c>
      <c r="Y62" s="11" t="s">
        <v>217</v>
      </c>
      <c r="Z62" s="8">
        <v>0</v>
      </c>
      <c r="AA62" s="6" t="s">
        <v>20</v>
      </c>
      <c r="AB62" s="6" t="s">
        <v>39</v>
      </c>
      <c r="AC62" s="12" t="s">
        <v>184</v>
      </c>
      <c r="AD62" s="16" t="s">
        <v>580</v>
      </c>
      <c r="AE62" s="7">
        <v>43524</v>
      </c>
      <c r="AF62" s="11"/>
      <c r="AG62" s="11"/>
      <c r="AH62" s="6" t="s">
        <v>433</v>
      </c>
      <c r="AI62" s="6" t="s">
        <v>434</v>
      </c>
      <c r="AJ62" s="17">
        <v>43333</v>
      </c>
      <c r="AK62" s="17">
        <v>43335</v>
      </c>
      <c r="AL62" s="12">
        <v>0</v>
      </c>
      <c r="AM62" s="18">
        <v>0</v>
      </c>
      <c r="AN62" s="12">
        <f>+Z62-AL62</f>
        <v>0</v>
      </c>
      <c r="AO62" s="10" t="s">
        <v>440</v>
      </c>
      <c r="AP62" s="6" t="s">
        <v>367</v>
      </c>
      <c r="AQ62" s="17" t="s">
        <v>240</v>
      </c>
      <c r="AR62" s="17"/>
      <c r="AS62" s="99" t="s">
        <v>579</v>
      </c>
    </row>
    <row r="63" spans="1:45" ht="234" hidden="1">
      <c r="A63" s="6" t="s">
        <v>10</v>
      </c>
      <c r="B63" s="6">
        <v>2017</v>
      </c>
      <c r="C63" s="6" t="s">
        <v>32</v>
      </c>
      <c r="D63" s="20" t="s">
        <v>391</v>
      </c>
      <c r="E63" s="20"/>
      <c r="F63" s="20"/>
      <c r="G63" s="20"/>
      <c r="H63" s="20"/>
      <c r="I63" s="20"/>
      <c r="J63" s="20"/>
      <c r="K63" s="20"/>
      <c r="L63" s="20"/>
      <c r="M63" s="144"/>
      <c r="N63" s="20"/>
      <c r="O63" s="144"/>
      <c r="P63" s="144"/>
      <c r="Q63" s="144"/>
      <c r="R63" s="21">
        <v>43200</v>
      </c>
      <c r="S63" s="22">
        <v>12</v>
      </c>
      <c r="T63" s="11" t="s">
        <v>473</v>
      </c>
      <c r="U63" s="224"/>
      <c r="V63" s="133" t="s">
        <v>499</v>
      </c>
      <c r="W63" s="11"/>
      <c r="X63" s="23"/>
      <c r="Y63" s="23"/>
      <c r="Z63" s="24" t="s">
        <v>14</v>
      </c>
      <c r="AA63" s="25" t="s">
        <v>14</v>
      </c>
      <c r="AB63" s="25" t="s">
        <v>14</v>
      </c>
      <c r="AC63" s="25"/>
      <c r="AD63" s="25"/>
      <c r="AE63" s="25" t="s">
        <v>14</v>
      </c>
      <c r="AF63" s="23"/>
      <c r="AG63" s="23"/>
      <c r="AH63" s="25" t="s">
        <v>14</v>
      </c>
      <c r="AI63" s="25" t="s">
        <v>14</v>
      </c>
      <c r="AJ63" s="25" t="s">
        <v>14</v>
      </c>
      <c r="AK63" s="25" t="s">
        <v>14</v>
      </c>
      <c r="AL63" s="25"/>
      <c r="AM63" s="26">
        <v>0</v>
      </c>
      <c r="AN63" s="25"/>
      <c r="AO63" s="22"/>
      <c r="AP63" s="25" t="s">
        <v>218</v>
      </c>
      <c r="AQ63" s="25"/>
      <c r="AR63" s="25"/>
      <c r="AS63" s="99" t="s">
        <v>348</v>
      </c>
    </row>
    <row r="64" spans="1:45" ht="162" hidden="1">
      <c r="A64" s="6" t="s">
        <v>10</v>
      </c>
      <c r="B64" s="6">
        <v>2017</v>
      </c>
      <c r="C64" s="6" t="s">
        <v>32</v>
      </c>
      <c r="D64" s="20" t="s">
        <v>391</v>
      </c>
      <c r="E64" s="20"/>
      <c r="F64" s="20"/>
      <c r="G64" s="20"/>
      <c r="H64" s="20"/>
      <c r="I64" s="20"/>
      <c r="J64" s="20"/>
      <c r="K64" s="20"/>
      <c r="L64" s="20"/>
      <c r="M64" s="144"/>
      <c r="N64" s="20"/>
      <c r="O64" s="144"/>
      <c r="P64" s="144"/>
      <c r="Q64" s="144"/>
      <c r="R64" s="21">
        <v>43200</v>
      </c>
      <c r="S64" s="22">
        <v>13</v>
      </c>
      <c r="T64" s="11" t="s">
        <v>40</v>
      </c>
      <c r="U64" s="224"/>
      <c r="V64" s="133" t="s">
        <v>499</v>
      </c>
      <c r="W64" s="11"/>
      <c r="X64" s="23"/>
      <c r="Y64" s="23"/>
      <c r="Z64" s="24" t="s">
        <v>14</v>
      </c>
      <c r="AA64" s="25" t="s">
        <v>14</v>
      </c>
      <c r="AB64" s="25" t="s">
        <v>14</v>
      </c>
      <c r="AC64" s="25"/>
      <c r="AD64" s="25"/>
      <c r="AE64" s="25" t="s">
        <v>14</v>
      </c>
      <c r="AF64" s="23"/>
      <c r="AG64" s="23"/>
      <c r="AH64" s="25" t="s">
        <v>14</v>
      </c>
      <c r="AI64" s="25" t="s">
        <v>14</v>
      </c>
      <c r="AJ64" s="25" t="s">
        <v>14</v>
      </c>
      <c r="AK64" s="25" t="s">
        <v>14</v>
      </c>
      <c r="AL64" s="25"/>
      <c r="AM64" s="26">
        <v>0</v>
      </c>
      <c r="AN64" s="25"/>
      <c r="AO64" s="22"/>
      <c r="AP64" s="25" t="s">
        <v>218</v>
      </c>
      <c r="AQ64" s="25"/>
      <c r="AR64" s="25"/>
      <c r="AS64" s="99" t="s">
        <v>348</v>
      </c>
    </row>
    <row r="65" spans="1:45" ht="234" hidden="1">
      <c r="A65" s="6" t="s">
        <v>10</v>
      </c>
      <c r="B65" s="6">
        <v>2017</v>
      </c>
      <c r="C65" s="6" t="s">
        <v>32</v>
      </c>
      <c r="D65" s="20" t="s">
        <v>391</v>
      </c>
      <c r="E65" s="20"/>
      <c r="F65" s="20"/>
      <c r="G65" s="20"/>
      <c r="H65" s="20"/>
      <c r="I65" s="20"/>
      <c r="J65" s="20"/>
      <c r="K65" s="20"/>
      <c r="L65" s="20"/>
      <c r="M65" s="144"/>
      <c r="N65" s="20"/>
      <c r="O65" s="144"/>
      <c r="P65" s="144"/>
      <c r="Q65" s="144"/>
      <c r="R65" s="21">
        <v>43200</v>
      </c>
      <c r="S65" s="22">
        <v>14</v>
      </c>
      <c r="T65" s="11" t="s">
        <v>41</v>
      </c>
      <c r="U65" s="224"/>
      <c r="V65" s="133" t="s">
        <v>499</v>
      </c>
      <c r="W65" s="11"/>
      <c r="X65" s="23"/>
      <c r="Y65" s="23"/>
      <c r="Z65" s="24" t="s">
        <v>14</v>
      </c>
      <c r="AA65" s="25" t="s">
        <v>14</v>
      </c>
      <c r="AB65" s="25" t="s">
        <v>14</v>
      </c>
      <c r="AC65" s="25"/>
      <c r="AD65" s="25"/>
      <c r="AE65" s="25" t="s">
        <v>14</v>
      </c>
      <c r="AF65" s="23"/>
      <c r="AG65" s="23"/>
      <c r="AH65" s="25" t="s">
        <v>14</v>
      </c>
      <c r="AI65" s="25" t="s">
        <v>14</v>
      </c>
      <c r="AJ65" s="25" t="s">
        <v>14</v>
      </c>
      <c r="AK65" s="25" t="s">
        <v>14</v>
      </c>
      <c r="AL65" s="25"/>
      <c r="AM65" s="26">
        <v>0</v>
      </c>
      <c r="AN65" s="25"/>
      <c r="AO65" s="22"/>
      <c r="AP65" s="25" t="s">
        <v>218</v>
      </c>
      <c r="AQ65" s="25"/>
      <c r="AR65" s="25"/>
      <c r="AS65" s="99" t="s">
        <v>348</v>
      </c>
    </row>
    <row r="66" spans="1:45" ht="162" hidden="1">
      <c r="A66" s="6" t="s">
        <v>10</v>
      </c>
      <c r="B66" s="6">
        <v>2017</v>
      </c>
      <c r="C66" s="6" t="s">
        <v>32</v>
      </c>
      <c r="D66" s="20" t="s">
        <v>391</v>
      </c>
      <c r="E66" s="20"/>
      <c r="F66" s="20"/>
      <c r="G66" s="20"/>
      <c r="H66" s="20"/>
      <c r="I66" s="20"/>
      <c r="J66" s="20"/>
      <c r="K66" s="20"/>
      <c r="L66" s="20"/>
      <c r="M66" s="144"/>
      <c r="N66" s="20"/>
      <c r="O66" s="144"/>
      <c r="P66" s="144"/>
      <c r="Q66" s="144"/>
      <c r="R66" s="21">
        <v>43200</v>
      </c>
      <c r="S66" s="22">
        <v>15</v>
      </c>
      <c r="T66" s="11" t="s">
        <v>42</v>
      </c>
      <c r="U66" s="224"/>
      <c r="V66" s="133" t="s">
        <v>499</v>
      </c>
      <c r="W66" s="11"/>
      <c r="X66" s="23"/>
      <c r="Y66" s="23"/>
      <c r="Z66" s="24" t="s">
        <v>14</v>
      </c>
      <c r="AA66" s="25" t="s">
        <v>14</v>
      </c>
      <c r="AB66" s="25" t="s">
        <v>14</v>
      </c>
      <c r="AC66" s="25"/>
      <c r="AD66" s="25"/>
      <c r="AE66" s="25" t="s">
        <v>14</v>
      </c>
      <c r="AF66" s="23"/>
      <c r="AG66" s="23"/>
      <c r="AH66" s="25" t="s">
        <v>14</v>
      </c>
      <c r="AI66" s="25" t="s">
        <v>14</v>
      </c>
      <c r="AJ66" s="25" t="s">
        <v>14</v>
      </c>
      <c r="AK66" s="25" t="s">
        <v>14</v>
      </c>
      <c r="AL66" s="25"/>
      <c r="AM66" s="26">
        <v>0</v>
      </c>
      <c r="AN66" s="25"/>
      <c r="AO66" s="22"/>
      <c r="AP66" s="25" t="s">
        <v>218</v>
      </c>
      <c r="AQ66" s="25"/>
      <c r="AR66" s="25"/>
      <c r="AS66" s="99" t="s">
        <v>348</v>
      </c>
    </row>
    <row r="67" spans="1:45" ht="216" hidden="1">
      <c r="A67" s="6" t="s">
        <v>10</v>
      </c>
      <c r="B67" s="6">
        <v>2017</v>
      </c>
      <c r="C67" s="6" t="s">
        <v>32</v>
      </c>
      <c r="D67" s="20" t="s">
        <v>391</v>
      </c>
      <c r="E67" s="20"/>
      <c r="F67" s="20"/>
      <c r="G67" s="20"/>
      <c r="H67" s="20"/>
      <c r="I67" s="20"/>
      <c r="J67" s="20"/>
      <c r="K67" s="20"/>
      <c r="L67" s="20"/>
      <c r="M67" s="144"/>
      <c r="N67" s="20"/>
      <c r="O67" s="144"/>
      <c r="P67" s="144"/>
      <c r="Q67" s="144"/>
      <c r="R67" s="21">
        <v>43200</v>
      </c>
      <c r="S67" s="22">
        <v>16</v>
      </c>
      <c r="T67" s="11" t="s">
        <v>43</v>
      </c>
      <c r="U67" s="224"/>
      <c r="V67" s="133" t="s">
        <v>499</v>
      </c>
      <c r="W67" s="11"/>
      <c r="X67" s="23"/>
      <c r="Y67" s="23"/>
      <c r="Z67" s="24" t="s">
        <v>14</v>
      </c>
      <c r="AA67" s="25" t="s">
        <v>14</v>
      </c>
      <c r="AB67" s="25" t="s">
        <v>14</v>
      </c>
      <c r="AC67" s="25"/>
      <c r="AD67" s="25"/>
      <c r="AE67" s="25" t="s">
        <v>14</v>
      </c>
      <c r="AF67" s="23"/>
      <c r="AG67" s="23"/>
      <c r="AH67" s="25" t="s">
        <v>14</v>
      </c>
      <c r="AI67" s="25" t="s">
        <v>14</v>
      </c>
      <c r="AJ67" s="25" t="s">
        <v>14</v>
      </c>
      <c r="AK67" s="25" t="s">
        <v>14</v>
      </c>
      <c r="AL67" s="25"/>
      <c r="AM67" s="26">
        <v>0</v>
      </c>
      <c r="AN67" s="25"/>
      <c r="AO67" s="22"/>
      <c r="AP67" s="25" t="s">
        <v>218</v>
      </c>
      <c r="AQ67" s="25"/>
      <c r="AR67" s="25"/>
      <c r="AS67" s="99" t="s">
        <v>348</v>
      </c>
    </row>
    <row r="68" spans="1:45" ht="162" hidden="1">
      <c r="A68" s="6" t="s">
        <v>10</v>
      </c>
      <c r="B68" s="6">
        <v>2017</v>
      </c>
      <c r="C68" s="6" t="s">
        <v>32</v>
      </c>
      <c r="D68" s="20" t="s">
        <v>391</v>
      </c>
      <c r="E68" s="20"/>
      <c r="F68" s="20"/>
      <c r="G68" s="20"/>
      <c r="H68" s="20"/>
      <c r="I68" s="20"/>
      <c r="J68" s="20"/>
      <c r="K68" s="20"/>
      <c r="L68" s="20"/>
      <c r="M68" s="144"/>
      <c r="N68" s="20"/>
      <c r="O68" s="144"/>
      <c r="P68" s="144"/>
      <c r="Q68" s="144"/>
      <c r="R68" s="21">
        <v>43200</v>
      </c>
      <c r="S68" s="22">
        <v>17</v>
      </c>
      <c r="T68" s="11" t="s">
        <v>44</v>
      </c>
      <c r="U68" s="224"/>
      <c r="V68" s="133" t="s">
        <v>499</v>
      </c>
      <c r="W68" s="11"/>
      <c r="X68" s="23"/>
      <c r="Y68" s="23"/>
      <c r="Z68" s="24" t="s">
        <v>14</v>
      </c>
      <c r="AA68" s="25" t="s">
        <v>14</v>
      </c>
      <c r="AB68" s="25" t="s">
        <v>14</v>
      </c>
      <c r="AC68" s="25"/>
      <c r="AD68" s="25"/>
      <c r="AE68" s="25" t="s">
        <v>14</v>
      </c>
      <c r="AF68" s="23"/>
      <c r="AG68" s="23"/>
      <c r="AH68" s="25" t="s">
        <v>14</v>
      </c>
      <c r="AI68" s="25" t="s">
        <v>14</v>
      </c>
      <c r="AJ68" s="25" t="s">
        <v>14</v>
      </c>
      <c r="AK68" s="25" t="s">
        <v>14</v>
      </c>
      <c r="AL68" s="25"/>
      <c r="AM68" s="26">
        <v>0</v>
      </c>
      <c r="AN68" s="25"/>
      <c r="AO68" s="22"/>
      <c r="AP68" s="25" t="s">
        <v>218</v>
      </c>
      <c r="AQ68" s="25"/>
      <c r="AR68" s="25"/>
      <c r="AS68" s="99" t="s">
        <v>348</v>
      </c>
    </row>
    <row r="69" spans="1:45" ht="252" hidden="1">
      <c r="A69" s="6" t="s">
        <v>10</v>
      </c>
      <c r="B69" s="6">
        <v>2017</v>
      </c>
      <c r="C69" s="6" t="s">
        <v>32</v>
      </c>
      <c r="D69" s="20" t="s">
        <v>391</v>
      </c>
      <c r="E69" s="20"/>
      <c r="F69" s="20"/>
      <c r="G69" s="20"/>
      <c r="H69" s="20"/>
      <c r="I69" s="20"/>
      <c r="J69" s="20"/>
      <c r="K69" s="20"/>
      <c r="L69" s="20"/>
      <c r="M69" s="144"/>
      <c r="N69" s="20"/>
      <c r="O69" s="144"/>
      <c r="P69" s="144"/>
      <c r="Q69" s="144"/>
      <c r="R69" s="7">
        <v>43200</v>
      </c>
      <c r="S69" s="10">
        <v>18</v>
      </c>
      <c r="T69" s="11" t="s">
        <v>354</v>
      </c>
      <c r="U69" s="11"/>
      <c r="V69" s="6" t="s">
        <v>498</v>
      </c>
      <c r="W69" s="6" t="s">
        <v>126</v>
      </c>
      <c r="X69" s="11" t="s">
        <v>167</v>
      </c>
      <c r="Y69" s="11" t="s">
        <v>217</v>
      </c>
      <c r="Z69" s="8" t="s">
        <v>169</v>
      </c>
      <c r="AA69" s="6" t="s">
        <v>20</v>
      </c>
      <c r="AB69" s="6" t="s">
        <v>39</v>
      </c>
      <c r="AC69" s="12" t="s">
        <v>184</v>
      </c>
      <c r="AD69" s="16" t="s">
        <v>580</v>
      </c>
      <c r="AE69" s="7">
        <v>43524</v>
      </c>
      <c r="AF69" s="11"/>
      <c r="AG69" s="11"/>
      <c r="AH69" s="6" t="s">
        <v>433</v>
      </c>
      <c r="AI69" s="6" t="s">
        <v>434</v>
      </c>
      <c r="AJ69" s="17">
        <v>43333</v>
      </c>
      <c r="AK69" s="17">
        <v>43335</v>
      </c>
      <c r="AL69" s="12" t="s">
        <v>169</v>
      </c>
      <c r="AM69" s="18">
        <v>0</v>
      </c>
      <c r="AN69" s="12" t="s">
        <v>169</v>
      </c>
      <c r="AO69" s="10" t="s">
        <v>441</v>
      </c>
      <c r="AP69" s="6" t="s">
        <v>367</v>
      </c>
      <c r="AQ69" s="17" t="s">
        <v>240</v>
      </c>
      <c r="AR69" s="17"/>
      <c r="AS69" s="99" t="s">
        <v>579</v>
      </c>
    </row>
    <row r="70" spans="1:45" ht="234" hidden="1">
      <c r="A70" s="6" t="s">
        <v>10</v>
      </c>
      <c r="B70" s="6">
        <v>2017</v>
      </c>
      <c r="C70" s="6" t="s">
        <v>32</v>
      </c>
      <c r="D70" s="20" t="s">
        <v>391</v>
      </c>
      <c r="E70" s="20"/>
      <c r="F70" s="20"/>
      <c r="G70" s="20"/>
      <c r="H70" s="20"/>
      <c r="I70" s="20"/>
      <c r="J70" s="20"/>
      <c r="K70" s="20"/>
      <c r="L70" s="20"/>
      <c r="M70" s="144"/>
      <c r="N70" s="20"/>
      <c r="O70" s="144"/>
      <c r="P70" s="144"/>
      <c r="Q70" s="144"/>
      <c r="R70" s="21">
        <v>43200</v>
      </c>
      <c r="S70" s="22">
        <v>19</v>
      </c>
      <c r="T70" s="11" t="s">
        <v>45</v>
      </c>
      <c r="U70" s="224"/>
      <c r="V70" s="133" t="s">
        <v>499</v>
      </c>
      <c r="W70" s="11"/>
      <c r="X70" s="23"/>
      <c r="Y70" s="23"/>
      <c r="Z70" s="24" t="s">
        <v>14</v>
      </c>
      <c r="AA70" s="25" t="s">
        <v>14</v>
      </c>
      <c r="AB70" s="25" t="s">
        <v>14</v>
      </c>
      <c r="AC70" s="25"/>
      <c r="AD70" s="25"/>
      <c r="AE70" s="25" t="s">
        <v>14</v>
      </c>
      <c r="AF70" s="23"/>
      <c r="AG70" s="23"/>
      <c r="AH70" s="25" t="s">
        <v>14</v>
      </c>
      <c r="AI70" s="25" t="s">
        <v>14</v>
      </c>
      <c r="AJ70" s="25" t="s">
        <v>14</v>
      </c>
      <c r="AK70" s="25" t="s">
        <v>14</v>
      </c>
      <c r="AL70" s="25"/>
      <c r="AM70" s="26">
        <v>0</v>
      </c>
      <c r="AN70" s="25"/>
      <c r="AO70" s="22"/>
      <c r="AP70" s="25" t="s">
        <v>218</v>
      </c>
      <c r="AQ70" s="25"/>
      <c r="AR70" s="25"/>
      <c r="AS70" s="99" t="s">
        <v>348</v>
      </c>
    </row>
    <row r="71" spans="1:45" ht="252" hidden="1">
      <c r="A71" s="6" t="s">
        <v>10</v>
      </c>
      <c r="B71" s="6">
        <v>2017</v>
      </c>
      <c r="C71" s="6" t="s">
        <v>32</v>
      </c>
      <c r="D71" s="20" t="s">
        <v>391</v>
      </c>
      <c r="E71" s="20"/>
      <c r="F71" s="20"/>
      <c r="G71" s="20"/>
      <c r="H71" s="20"/>
      <c r="I71" s="20"/>
      <c r="J71" s="20"/>
      <c r="K71" s="20"/>
      <c r="L71" s="20"/>
      <c r="M71" s="144"/>
      <c r="N71" s="20"/>
      <c r="O71" s="144"/>
      <c r="P71" s="144"/>
      <c r="Q71" s="144"/>
      <c r="R71" s="7">
        <v>43200</v>
      </c>
      <c r="S71" s="10">
        <v>20</v>
      </c>
      <c r="T71" s="11" t="s">
        <v>355</v>
      </c>
      <c r="U71" s="11"/>
      <c r="V71" s="6" t="s">
        <v>498</v>
      </c>
      <c r="W71" s="6" t="s">
        <v>126</v>
      </c>
      <c r="X71" s="11" t="s">
        <v>167</v>
      </c>
      <c r="Y71" s="11" t="s">
        <v>217</v>
      </c>
      <c r="Z71" s="8" t="s">
        <v>169</v>
      </c>
      <c r="AA71" s="6" t="s">
        <v>20</v>
      </c>
      <c r="AB71" s="6" t="s">
        <v>39</v>
      </c>
      <c r="AC71" s="12" t="s">
        <v>184</v>
      </c>
      <c r="AD71" s="16" t="s">
        <v>580</v>
      </c>
      <c r="AE71" s="7">
        <v>43524</v>
      </c>
      <c r="AF71" s="11"/>
      <c r="AG71" s="11"/>
      <c r="AH71" s="6" t="s">
        <v>433</v>
      </c>
      <c r="AI71" s="6" t="s">
        <v>434</v>
      </c>
      <c r="AJ71" s="17">
        <v>43333</v>
      </c>
      <c r="AK71" s="17">
        <v>43335</v>
      </c>
      <c r="AL71" s="12" t="s">
        <v>169</v>
      </c>
      <c r="AM71" s="18">
        <v>0</v>
      </c>
      <c r="AN71" s="12" t="s">
        <v>169</v>
      </c>
      <c r="AO71" s="10" t="s">
        <v>442</v>
      </c>
      <c r="AP71" s="6" t="s">
        <v>367</v>
      </c>
      <c r="AQ71" s="17" t="s">
        <v>240</v>
      </c>
      <c r="AR71" s="17"/>
      <c r="AS71" s="99" t="s">
        <v>579</v>
      </c>
    </row>
    <row r="72" spans="1:45" ht="252" hidden="1">
      <c r="A72" s="6" t="s">
        <v>10</v>
      </c>
      <c r="B72" s="6">
        <v>2017</v>
      </c>
      <c r="C72" s="6" t="s">
        <v>32</v>
      </c>
      <c r="D72" s="20" t="s">
        <v>391</v>
      </c>
      <c r="E72" s="20"/>
      <c r="F72" s="20"/>
      <c r="G72" s="20"/>
      <c r="H72" s="20"/>
      <c r="I72" s="20"/>
      <c r="J72" s="20"/>
      <c r="K72" s="20"/>
      <c r="L72" s="20"/>
      <c r="M72" s="144"/>
      <c r="N72" s="20"/>
      <c r="O72" s="144"/>
      <c r="P72" s="144"/>
      <c r="Q72" s="144"/>
      <c r="R72" s="7">
        <v>43200</v>
      </c>
      <c r="S72" s="10">
        <v>21</v>
      </c>
      <c r="T72" s="11" t="s">
        <v>356</v>
      </c>
      <c r="U72" s="11"/>
      <c r="V72" s="6" t="s">
        <v>498</v>
      </c>
      <c r="W72" s="6" t="s">
        <v>126</v>
      </c>
      <c r="X72" s="11" t="s">
        <v>167</v>
      </c>
      <c r="Y72" s="11" t="s">
        <v>217</v>
      </c>
      <c r="Z72" s="8" t="s">
        <v>169</v>
      </c>
      <c r="AA72" s="6" t="s">
        <v>20</v>
      </c>
      <c r="AB72" s="6" t="s">
        <v>39</v>
      </c>
      <c r="AC72" s="12" t="s">
        <v>184</v>
      </c>
      <c r="AD72" s="16" t="s">
        <v>580</v>
      </c>
      <c r="AE72" s="7">
        <v>43524</v>
      </c>
      <c r="AF72" s="11"/>
      <c r="AG72" s="11"/>
      <c r="AH72" s="6" t="s">
        <v>433</v>
      </c>
      <c r="AI72" s="6" t="s">
        <v>434</v>
      </c>
      <c r="AJ72" s="17">
        <v>43333</v>
      </c>
      <c r="AK72" s="17">
        <v>43335</v>
      </c>
      <c r="AL72" s="12" t="s">
        <v>169</v>
      </c>
      <c r="AM72" s="18">
        <v>0</v>
      </c>
      <c r="AN72" s="12" t="s">
        <v>169</v>
      </c>
      <c r="AO72" s="10" t="s">
        <v>443</v>
      </c>
      <c r="AP72" s="6" t="s">
        <v>367</v>
      </c>
      <c r="AQ72" s="17" t="s">
        <v>240</v>
      </c>
      <c r="AR72" s="17"/>
      <c r="AS72" s="99" t="s">
        <v>579</v>
      </c>
    </row>
    <row r="73" spans="1:45" ht="108" hidden="1">
      <c r="A73" s="6" t="s">
        <v>10</v>
      </c>
      <c r="B73" s="6">
        <v>2017</v>
      </c>
      <c r="C73" s="6" t="s">
        <v>32</v>
      </c>
      <c r="D73" s="20" t="s">
        <v>391</v>
      </c>
      <c r="E73" s="20"/>
      <c r="F73" s="20"/>
      <c r="G73" s="20"/>
      <c r="H73" s="20"/>
      <c r="I73" s="20"/>
      <c r="J73" s="20"/>
      <c r="K73" s="20"/>
      <c r="L73" s="20"/>
      <c r="M73" s="144"/>
      <c r="N73" s="20"/>
      <c r="O73" s="144"/>
      <c r="P73" s="144"/>
      <c r="Q73" s="144"/>
      <c r="R73" s="7">
        <v>43200</v>
      </c>
      <c r="S73" s="10">
        <v>23</v>
      </c>
      <c r="T73" s="11" t="s">
        <v>357</v>
      </c>
      <c r="U73" s="11"/>
      <c r="V73" s="6" t="s">
        <v>498</v>
      </c>
      <c r="W73" s="6" t="s">
        <v>126</v>
      </c>
      <c r="X73" s="11" t="s">
        <v>167</v>
      </c>
      <c r="Y73" s="11" t="s">
        <v>217</v>
      </c>
      <c r="Z73" s="8" t="s">
        <v>169</v>
      </c>
      <c r="AA73" s="6" t="s">
        <v>20</v>
      </c>
      <c r="AB73" s="6" t="s">
        <v>39</v>
      </c>
      <c r="AC73" s="12" t="s">
        <v>184</v>
      </c>
      <c r="AD73" s="16" t="s">
        <v>580</v>
      </c>
      <c r="AE73" s="7">
        <v>43524</v>
      </c>
      <c r="AF73" s="11"/>
      <c r="AG73" s="11"/>
      <c r="AH73" s="6" t="s">
        <v>433</v>
      </c>
      <c r="AI73" s="6" t="s">
        <v>434</v>
      </c>
      <c r="AJ73" s="17">
        <v>43333</v>
      </c>
      <c r="AK73" s="17">
        <v>43335</v>
      </c>
      <c r="AL73" s="12" t="s">
        <v>169</v>
      </c>
      <c r="AM73" s="18">
        <v>0</v>
      </c>
      <c r="AN73" s="12" t="s">
        <v>169</v>
      </c>
      <c r="AO73" s="10" t="s">
        <v>444</v>
      </c>
      <c r="AP73" s="6" t="s">
        <v>367</v>
      </c>
      <c r="AQ73" s="17" t="s">
        <v>240</v>
      </c>
      <c r="AR73" s="17"/>
      <c r="AS73" s="99" t="s">
        <v>579</v>
      </c>
    </row>
    <row r="74" spans="1:45" ht="162" hidden="1">
      <c r="A74" s="6" t="s">
        <v>10</v>
      </c>
      <c r="B74" s="6">
        <v>2017</v>
      </c>
      <c r="C74" s="6" t="s">
        <v>32</v>
      </c>
      <c r="D74" s="20" t="s">
        <v>391</v>
      </c>
      <c r="E74" s="20"/>
      <c r="F74" s="20"/>
      <c r="G74" s="20"/>
      <c r="H74" s="20"/>
      <c r="I74" s="20"/>
      <c r="J74" s="20"/>
      <c r="K74" s="20"/>
      <c r="L74" s="20"/>
      <c r="M74" s="144"/>
      <c r="N74" s="20"/>
      <c r="O74" s="144"/>
      <c r="P74" s="144"/>
      <c r="Q74" s="144"/>
      <c r="R74" s="21">
        <v>43200</v>
      </c>
      <c r="S74" s="22">
        <v>24</v>
      </c>
      <c r="T74" s="11" t="s">
        <v>46</v>
      </c>
      <c r="U74" s="224"/>
      <c r="V74" s="133" t="s">
        <v>499</v>
      </c>
      <c r="W74" s="11"/>
      <c r="X74" s="23"/>
      <c r="Y74" s="23"/>
      <c r="Z74" s="24" t="s">
        <v>14</v>
      </c>
      <c r="AA74" s="25" t="s">
        <v>14</v>
      </c>
      <c r="AB74" s="25" t="s">
        <v>14</v>
      </c>
      <c r="AC74" s="25"/>
      <c r="AD74" s="25"/>
      <c r="AE74" s="25" t="s">
        <v>14</v>
      </c>
      <c r="AF74" s="23"/>
      <c r="AG74" s="23"/>
      <c r="AH74" s="25" t="s">
        <v>14</v>
      </c>
      <c r="AI74" s="25" t="s">
        <v>14</v>
      </c>
      <c r="AJ74" s="25" t="s">
        <v>14</v>
      </c>
      <c r="AK74" s="25" t="s">
        <v>14</v>
      </c>
      <c r="AL74" s="25"/>
      <c r="AM74" s="26">
        <v>0</v>
      </c>
      <c r="AN74" s="25"/>
      <c r="AO74" s="22"/>
      <c r="AP74" s="25" t="s">
        <v>218</v>
      </c>
      <c r="AQ74" s="25"/>
      <c r="AR74" s="25"/>
      <c r="AS74" s="99" t="s">
        <v>348</v>
      </c>
    </row>
    <row r="75" spans="1:45" ht="162" hidden="1">
      <c r="A75" s="6" t="s">
        <v>10</v>
      </c>
      <c r="B75" s="6">
        <v>2017</v>
      </c>
      <c r="C75" s="6" t="s">
        <v>32</v>
      </c>
      <c r="D75" s="20" t="s">
        <v>391</v>
      </c>
      <c r="E75" s="20"/>
      <c r="F75" s="20"/>
      <c r="G75" s="20"/>
      <c r="H75" s="20"/>
      <c r="I75" s="20"/>
      <c r="J75" s="20"/>
      <c r="K75" s="20"/>
      <c r="L75" s="20"/>
      <c r="M75" s="144"/>
      <c r="N75" s="20"/>
      <c r="O75" s="144"/>
      <c r="P75" s="144"/>
      <c r="Q75" s="144"/>
      <c r="R75" s="21">
        <v>43200</v>
      </c>
      <c r="S75" s="22">
        <v>25</v>
      </c>
      <c r="T75" s="11" t="s">
        <v>47</v>
      </c>
      <c r="U75" s="224"/>
      <c r="V75" s="133" t="s">
        <v>499</v>
      </c>
      <c r="W75" s="11"/>
      <c r="X75" s="23"/>
      <c r="Y75" s="23"/>
      <c r="Z75" s="24" t="s">
        <v>14</v>
      </c>
      <c r="AA75" s="25" t="s">
        <v>14</v>
      </c>
      <c r="AB75" s="25" t="s">
        <v>14</v>
      </c>
      <c r="AC75" s="25"/>
      <c r="AD75" s="25"/>
      <c r="AE75" s="25" t="s">
        <v>14</v>
      </c>
      <c r="AF75" s="23"/>
      <c r="AG75" s="23"/>
      <c r="AH75" s="25" t="s">
        <v>14</v>
      </c>
      <c r="AI75" s="25" t="s">
        <v>14</v>
      </c>
      <c r="AJ75" s="25" t="s">
        <v>14</v>
      </c>
      <c r="AK75" s="25" t="s">
        <v>14</v>
      </c>
      <c r="AL75" s="25"/>
      <c r="AM75" s="26">
        <v>0</v>
      </c>
      <c r="AN75" s="25"/>
      <c r="AO75" s="22"/>
      <c r="AP75" s="25" t="s">
        <v>218</v>
      </c>
      <c r="AQ75" s="25"/>
      <c r="AR75" s="25"/>
      <c r="AS75" s="99" t="s">
        <v>348</v>
      </c>
    </row>
    <row r="76" spans="1:45" ht="162" hidden="1">
      <c r="A76" s="6" t="s">
        <v>10</v>
      </c>
      <c r="B76" s="6">
        <v>2017</v>
      </c>
      <c r="C76" s="6" t="s">
        <v>32</v>
      </c>
      <c r="D76" s="20" t="s">
        <v>391</v>
      </c>
      <c r="E76" s="20"/>
      <c r="F76" s="20"/>
      <c r="G76" s="20"/>
      <c r="H76" s="20"/>
      <c r="I76" s="20"/>
      <c r="J76" s="20"/>
      <c r="K76" s="20"/>
      <c r="L76" s="20"/>
      <c r="M76" s="144"/>
      <c r="N76" s="20"/>
      <c r="O76" s="144"/>
      <c r="P76" s="144"/>
      <c r="Q76" s="144"/>
      <c r="R76" s="21">
        <v>43200</v>
      </c>
      <c r="S76" s="22">
        <v>26</v>
      </c>
      <c r="T76" s="11" t="s">
        <v>48</v>
      </c>
      <c r="U76" s="224"/>
      <c r="V76" s="133" t="s">
        <v>499</v>
      </c>
      <c r="W76" s="11"/>
      <c r="X76" s="23"/>
      <c r="Y76" s="23"/>
      <c r="Z76" s="24" t="s">
        <v>14</v>
      </c>
      <c r="AA76" s="25" t="s">
        <v>14</v>
      </c>
      <c r="AB76" s="25" t="s">
        <v>14</v>
      </c>
      <c r="AC76" s="25"/>
      <c r="AD76" s="25"/>
      <c r="AE76" s="25" t="s">
        <v>14</v>
      </c>
      <c r="AF76" s="23"/>
      <c r="AG76" s="23"/>
      <c r="AH76" s="25" t="s">
        <v>14</v>
      </c>
      <c r="AI76" s="25" t="s">
        <v>14</v>
      </c>
      <c r="AJ76" s="25" t="s">
        <v>14</v>
      </c>
      <c r="AK76" s="25" t="s">
        <v>14</v>
      </c>
      <c r="AL76" s="25"/>
      <c r="AM76" s="26">
        <v>0</v>
      </c>
      <c r="AN76" s="25"/>
      <c r="AO76" s="22"/>
      <c r="AP76" s="25" t="s">
        <v>218</v>
      </c>
      <c r="AQ76" s="25"/>
      <c r="AR76" s="25"/>
      <c r="AS76" s="99" t="s">
        <v>348</v>
      </c>
    </row>
    <row r="77" spans="1:45" ht="234" hidden="1">
      <c r="A77" s="6" t="s">
        <v>10</v>
      </c>
      <c r="B77" s="6">
        <v>2017</v>
      </c>
      <c r="C77" s="6" t="s">
        <v>32</v>
      </c>
      <c r="D77" s="20" t="s">
        <v>391</v>
      </c>
      <c r="E77" s="20"/>
      <c r="F77" s="20"/>
      <c r="G77" s="20"/>
      <c r="H77" s="20"/>
      <c r="I77" s="20"/>
      <c r="J77" s="20"/>
      <c r="K77" s="20"/>
      <c r="L77" s="20"/>
      <c r="M77" s="144"/>
      <c r="N77" s="20"/>
      <c r="O77" s="144"/>
      <c r="P77" s="144"/>
      <c r="Q77" s="144"/>
      <c r="R77" s="7">
        <v>43200</v>
      </c>
      <c r="S77" s="10">
        <v>27</v>
      </c>
      <c r="T77" s="11" t="s">
        <v>445</v>
      </c>
      <c r="U77" s="11"/>
      <c r="V77" s="6" t="s">
        <v>498</v>
      </c>
      <c r="W77" s="6" t="s">
        <v>126</v>
      </c>
      <c r="X77" s="11" t="s">
        <v>167</v>
      </c>
      <c r="Y77" s="11" t="s">
        <v>217</v>
      </c>
      <c r="Z77" s="8" t="s">
        <v>169</v>
      </c>
      <c r="AA77" s="6" t="s">
        <v>20</v>
      </c>
      <c r="AB77" s="6" t="s">
        <v>109</v>
      </c>
      <c r="AC77" s="12" t="s">
        <v>184</v>
      </c>
      <c r="AD77" s="16" t="s">
        <v>580</v>
      </c>
      <c r="AE77" s="7">
        <v>43524</v>
      </c>
      <c r="AF77" s="11"/>
      <c r="AG77" s="11"/>
      <c r="AH77" s="6" t="s">
        <v>433</v>
      </c>
      <c r="AI77" s="6" t="s">
        <v>434</v>
      </c>
      <c r="AJ77" s="17">
        <v>43333</v>
      </c>
      <c r="AK77" s="17">
        <v>43335</v>
      </c>
      <c r="AL77" s="12" t="s">
        <v>169</v>
      </c>
      <c r="AM77" s="18">
        <v>0</v>
      </c>
      <c r="AN77" s="12" t="s">
        <v>169</v>
      </c>
      <c r="AO77" s="10" t="s">
        <v>446</v>
      </c>
      <c r="AP77" s="6" t="s">
        <v>367</v>
      </c>
      <c r="AQ77" s="17" t="s">
        <v>240</v>
      </c>
      <c r="AR77" s="17"/>
      <c r="AS77" s="99" t="s">
        <v>579</v>
      </c>
    </row>
    <row r="78" spans="1:45" ht="216" hidden="1">
      <c r="A78" s="6" t="s">
        <v>10</v>
      </c>
      <c r="B78" s="6">
        <v>2017</v>
      </c>
      <c r="C78" s="6" t="s">
        <v>32</v>
      </c>
      <c r="D78" s="20" t="s">
        <v>391</v>
      </c>
      <c r="E78" s="20"/>
      <c r="F78" s="20"/>
      <c r="G78" s="20"/>
      <c r="H78" s="20"/>
      <c r="I78" s="20"/>
      <c r="J78" s="20"/>
      <c r="K78" s="20"/>
      <c r="L78" s="20"/>
      <c r="M78" s="144"/>
      <c r="N78" s="20"/>
      <c r="O78" s="144"/>
      <c r="P78" s="144"/>
      <c r="Q78" s="144"/>
      <c r="R78" s="7">
        <v>43200</v>
      </c>
      <c r="S78" s="10">
        <v>28</v>
      </c>
      <c r="T78" s="11" t="s">
        <v>358</v>
      </c>
      <c r="U78" s="11"/>
      <c r="V78" s="6" t="s">
        <v>498</v>
      </c>
      <c r="W78" s="6" t="s">
        <v>126</v>
      </c>
      <c r="X78" s="11" t="s">
        <v>167</v>
      </c>
      <c r="Y78" s="11" t="s">
        <v>217</v>
      </c>
      <c r="Z78" s="8" t="s">
        <v>169</v>
      </c>
      <c r="AA78" s="6" t="s">
        <v>20</v>
      </c>
      <c r="AB78" s="6" t="s">
        <v>109</v>
      </c>
      <c r="AC78" s="12" t="s">
        <v>184</v>
      </c>
      <c r="AD78" s="16" t="s">
        <v>580</v>
      </c>
      <c r="AE78" s="7">
        <v>43524</v>
      </c>
      <c r="AF78" s="11"/>
      <c r="AG78" s="11"/>
      <c r="AH78" s="6" t="s">
        <v>433</v>
      </c>
      <c r="AI78" s="6" t="s">
        <v>434</v>
      </c>
      <c r="AJ78" s="17">
        <v>43333</v>
      </c>
      <c r="AK78" s="17">
        <v>43335</v>
      </c>
      <c r="AL78" s="12" t="s">
        <v>169</v>
      </c>
      <c r="AM78" s="18">
        <v>0</v>
      </c>
      <c r="AN78" s="12" t="s">
        <v>169</v>
      </c>
      <c r="AO78" s="10" t="s">
        <v>447</v>
      </c>
      <c r="AP78" s="6" t="s">
        <v>367</v>
      </c>
      <c r="AQ78" s="17" t="s">
        <v>240</v>
      </c>
      <c r="AR78" s="17"/>
      <c r="AS78" s="99" t="s">
        <v>579</v>
      </c>
    </row>
    <row r="79" spans="1:45" ht="216" hidden="1">
      <c r="A79" s="6" t="s">
        <v>10</v>
      </c>
      <c r="B79" s="6">
        <v>2017</v>
      </c>
      <c r="C79" s="6" t="s">
        <v>32</v>
      </c>
      <c r="D79" s="20" t="s">
        <v>391</v>
      </c>
      <c r="E79" s="20"/>
      <c r="F79" s="20"/>
      <c r="G79" s="20"/>
      <c r="H79" s="20"/>
      <c r="I79" s="20"/>
      <c r="J79" s="20"/>
      <c r="K79" s="20"/>
      <c r="L79" s="20"/>
      <c r="M79" s="144"/>
      <c r="N79" s="20"/>
      <c r="O79" s="144"/>
      <c r="P79" s="144"/>
      <c r="Q79" s="144"/>
      <c r="R79" s="7">
        <v>43200</v>
      </c>
      <c r="S79" s="10">
        <v>29</v>
      </c>
      <c r="T79" s="11" t="s">
        <v>359</v>
      </c>
      <c r="U79" s="11"/>
      <c r="V79" s="6" t="s">
        <v>498</v>
      </c>
      <c r="W79" s="6" t="s">
        <v>126</v>
      </c>
      <c r="X79" s="11" t="s">
        <v>131</v>
      </c>
      <c r="Y79" s="11" t="s">
        <v>217</v>
      </c>
      <c r="Z79" s="8" t="s">
        <v>169</v>
      </c>
      <c r="AA79" s="6" t="s">
        <v>20</v>
      </c>
      <c r="AB79" s="6" t="s">
        <v>39</v>
      </c>
      <c r="AC79" s="12" t="s">
        <v>184</v>
      </c>
      <c r="AD79" s="12" t="s">
        <v>238</v>
      </c>
      <c r="AE79" s="7">
        <v>43292</v>
      </c>
      <c r="AF79" s="6" t="s">
        <v>501</v>
      </c>
      <c r="AG79" s="6"/>
      <c r="AH79" s="30"/>
      <c r="AI79" s="30"/>
      <c r="AJ79" s="30"/>
      <c r="AK79" s="30"/>
      <c r="AL79" s="12" t="s">
        <v>169</v>
      </c>
      <c r="AM79" s="18">
        <v>0</v>
      </c>
      <c r="AN79" s="12" t="s">
        <v>169</v>
      </c>
      <c r="AO79" s="10"/>
      <c r="AP79" s="45" t="s">
        <v>218</v>
      </c>
      <c r="AQ79" s="17"/>
      <c r="AR79" s="17"/>
      <c r="AS79" s="99" t="s">
        <v>432</v>
      </c>
    </row>
    <row r="80" spans="1:45" ht="252" hidden="1">
      <c r="A80" s="27" t="s">
        <v>10</v>
      </c>
      <c r="B80" s="27">
        <v>2017</v>
      </c>
      <c r="C80" s="27" t="s">
        <v>32</v>
      </c>
      <c r="D80" s="20" t="s">
        <v>391</v>
      </c>
      <c r="E80" s="138"/>
      <c r="F80" s="138"/>
      <c r="G80" s="138"/>
      <c r="H80" s="138"/>
      <c r="I80" s="138"/>
      <c r="J80" s="138"/>
      <c r="K80" s="138"/>
      <c r="L80" s="138"/>
      <c r="M80" s="145"/>
      <c r="N80" s="138"/>
      <c r="O80" s="145"/>
      <c r="P80" s="145"/>
      <c r="Q80" s="145"/>
      <c r="R80" s="28">
        <v>43200</v>
      </c>
      <c r="S80" s="29">
        <v>30</v>
      </c>
      <c r="T80" s="96" t="s">
        <v>360</v>
      </c>
      <c r="U80" s="96"/>
      <c r="V80" s="6" t="s">
        <v>498</v>
      </c>
      <c r="W80" s="27" t="s">
        <v>209</v>
      </c>
      <c r="X80" s="11" t="s">
        <v>167</v>
      </c>
      <c r="Y80" s="11" t="s">
        <v>217</v>
      </c>
      <c r="Z80" s="8" t="s">
        <v>169</v>
      </c>
      <c r="AA80" s="6" t="s">
        <v>49</v>
      </c>
      <c r="AB80" s="6" t="s">
        <v>50</v>
      </c>
      <c r="AC80" s="12" t="s">
        <v>184</v>
      </c>
      <c r="AD80" s="16" t="s">
        <v>580</v>
      </c>
      <c r="AE80" s="7">
        <v>43524</v>
      </c>
      <c r="AF80" s="11"/>
      <c r="AG80" s="11"/>
      <c r="AH80" s="6" t="s">
        <v>433</v>
      </c>
      <c r="AI80" s="6" t="s">
        <v>434</v>
      </c>
      <c r="AJ80" s="17">
        <v>43333</v>
      </c>
      <c r="AK80" s="17">
        <v>43335</v>
      </c>
      <c r="AL80" s="12" t="s">
        <v>169</v>
      </c>
      <c r="AM80" s="18">
        <v>0</v>
      </c>
      <c r="AN80" s="12" t="s">
        <v>169</v>
      </c>
      <c r="AO80" s="10" t="s">
        <v>448</v>
      </c>
      <c r="AP80" s="6" t="s">
        <v>367</v>
      </c>
      <c r="AQ80" s="17" t="s">
        <v>240</v>
      </c>
      <c r="AR80" s="17"/>
      <c r="AS80" s="99" t="s">
        <v>579</v>
      </c>
    </row>
    <row r="81" spans="1:45" ht="409.5" hidden="1">
      <c r="A81" s="6" t="s">
        <v>165</v>
      </c>
      <c r="B81" s="10">
        <v>2017</v>
      </c>
      <c r="C81" s="10" t="s">
        <v>52</v>
      </c>
      <c r="D81" s="10" t="s">
        <v>51</v>
      </c>
      <c r="E81" s="230" t="s">
        <v>658</v>
      </c>
      <c r="F81" s="231">
        <v>43516</v>
      </c>
      <c r="G81" s="233" t="s">
        <v>662</v>
      </c>
      <c r="H81" s="146" t="s">
        <v>663</v>
      </c>
      <c r="I81" s="232" t="s">
        <v>51</v>
      </c>
      <c r="J81" s="231">
        <v>43516</v>
      </c>
      <c r="K81" s="235" t="s">
        <v>661</v>
      </c>
      <c r="L81" s="234" t="s">
        <v>659</v>
      </c>
      <c r="M81" s="146" t="s">
        <v>660</v>
      </c>
      <c r="N81" s="236" t="s">
        <v>664</v>
      </c>
      <c r="O81" s="237" t="s">
        <v>665</v>
      </c>
      <c r="P81" s="238" t="s">
        <v>666</v>
      </c>
      <c r="Q81" s="238" t="s">
        <v>667</v>
      </c>
      <c r="R81" s="17">
        <v>43223</v>
      </c>
      <c r="S81" s="10">
        <v>1</v>
      </c>
      <c r="T81" s="31" t="s">
        <v>53</v>
      </c>
      <c r="U81" s="31"/>
      <c r="V81" s="6" t="s">
        <v>498</v>
      </c>
      <c r="W81" s="31" t="s">
        <v>207</v>
      </c>
      <c r="X81" s="31" t="s">
        <v>54</v>
      </c>
      <c r="Y81" s="31" t="s">
        <v>55</v>
      </c>
      <c r="Z81" s="32">
        <v>4851329.5999999996</v>
      </c>
      <c r="AA81" s="10" t="s">
        <v>106</v>
      </c>
      <c r="AB81" s="10" t="s">
        <v>107</v>
      </c>
      <c r="AC81" s="17">
        <v>43140</v>
      </c>
      <c r="AD81" s="33" t="s">
        <v>514</v>
      </c>
      <c r="AE81" s="17">
        <v>43481</v>
      </c>
      <c r="AF81" s="10" t="s">
        <v>185</v>
      </c>
      <c r="AG81" s="10" t="s">
        <v>669</v>
      </c>
      <c r="AH81" s="10" t="s">
        <v>478</v>
      </c>
      <c r="AI81" s="10" t="s">
        <v>479</v>
      </c>
      <c r="AJ81" s="17">
        <v>43398</v>
      </c>
      <c r="AK81" s="17">
        <v>43404</v>
      </c>
      <c r="AL81" s="18">
        <v>0</v>
      </c>
      <c r="AM81" s="18">
        <v>0</v>
      </c>
      <c r="AN81" s="18">
        <f>+Z81-AL81</f>
        <v>4851329.5999999996</v>
      </c>
      <c r="AO81" s="6" t="s">
        <v>210</v>
      </c>
      <c r="AP81" s="45" t="s">
        <v>367</v>
      </c>
      <c r="AQ81" s="17" t="s">
        <v>395</v>
      </c>
      <c r="AR81" s="17"/>
      <c r="AS81" s="99" t="s">
        <v>523</v>
      </c>
    </row>
    <row r="82" spans="1:45" ht="409.5" hidden="1">
      <c r="A82" s="6" t="s">
        <v>165</v>
      </c>
      <c r="B82" s="10">
        <v>2017</v>
      </c>
      <c r="C82" s="10" t="s">
        <v>52</v>
      </c>
      <c r="D82" s="10" t="s">
        <v>51</v>
      </c>
      <c r="E82" s="10"/>
      <c r="F82" s="10"/>
      <c r="G82" s="10"/>
      <c r="H82" s="10"/>
      <c r="I82" s="10"/>
      <c r="J82" s="10"/>
      <c r="K82" s="10"/>
      <c r="L82" s="10"/>
      <c r="M82" s="146"/>
      <c r="N82" s="10"/>
      <c r="O82" s="146"/>
      <c r="P82" s="146"/>
      <c r="Q82" s="146"/>
      <c r="R82" s="17">
        <v>43223</v>
      </c>
      <c r="S82" s="6">
        <v>2</v>
      </c>
      <c r="T82" s="31" t="s">
        <v>56</v>
      </c>
      <c r="U82" s="31"/>
      <c r="V82" s="6" t="s">
        <v>498</v>
      </c>
      <c r="W82" s="31" t="s">
        <v>207</v>
      </c>
      <c r="X82" s="31" t="s">
        <v>57</v>
      </c>
      <c r="Y82" s="31" t="s">
        <v>58</v>
      </c>
      <c r="Z82" s="32" t="s">
        <v>59</v>
      </c>
      <c r="AA82" s="10" t="s">
        <v>106</v>
      </c>
      <c r="AB82" s="10" t="s">
        <v>107</v>
      </c>
      <c r="AC82" s="17">
        <v>43140</v>
      </c>
      <c r="AD82" s="33" t="s">
        <v>514</v>
      </c>
      <c r="AE82" s="17">
        <v>43481</v>
      </c>
      <c r="AF82" s="31" t="s">
        <v>185</v>
      </c>
      <c r="AG82" s="10" t="s">
        <v>501</v>
      </c>
      <c r="AH82" s="10" t="s">
        <v>478</v>
      </c>
      <c r="AI82" s="10" t="s">
        <v>479</v>
      </c>
      <c r="AJ82" s="17">
        <v>43398</v>
      </c>
      <c r="AK82" s="17">
        <v>43404</v>
      </c>
      <c r="AL82" s="32" t="s">
        <v>59</v>
      </c>
      <c r="AM82" s="18">
        <v>0</v>
      </c>
      <c r="AN82" s="32" t="s">
        <v>59</v>
      </c>
      <c r="AO82" s="6" t="s">
        <v>210</v>
      </c>
      <c r="AP82" s="45" t="s">
        <v>367</v>
      </c>
      <c r="AQ82" s="17" t="s">
        <v>395</v>
      </c>
      <c r="AR82" s="17"/>
      <c r="AS82" s="99" t="s">
        <v>523</v>
      </c>
    </row>
    <row r="83" spans="1:45" ht="409.5" hidden="1">
      <c r="A83" s="6" t="s">
        <v>165</v>
      </c>
      <c r="B83" s="10">
        <v>2017</v>
      </c>
      <c r="C83" s="10" t="s">
        <v>52</v>
      </c>
      <c r="D83" s="10" t="s">
        <v>51</v>
      </c>
      <c r="E83" s="10"/>
      <c r="F83" s="10"/>
      <c r="G83" s="10"/>
      <c r="H83" s="10"/>
      <c r="I83" s="10"/>
      <c r="J83" s="10"/>
      <c r="K83" s="10"/>
      <c r="L83" s="10"/>
      <c r="M83" s="146"/>
      <c r="N83" s="10"/>
      <c r="O83" s="146"/>
      <c r="P83" s="146"/>
      <c r="Q83" s="146"/>
      <c r="R83" s="17">
        <v>43223</v>
      </c>
      <c r="S83" s="6">
        <v>3</v>
      </c>
      <c r="T83" s="31" t="s">
        <v>60</v>
      </c>
      <c r="U83" s="31"/>
      <c r="V83" s="6" t="s">
        <v>498</v>
      </c>
      <c r="W83" s="31" t="s">
        <v>207</v>
      </c>
      <c r="X83" s="31" t="s">
        <v>61</v>
      </c>
      <c r="Y83" s="31" t="s">
        <v>62</v>
      </c>
      <c r="Z83" s="32" t="s">
        <v>59</v>
      </c>
      <c r="AA83" s="10" t="s">
        <v>106</v>
      </c>
      <c r="AB83" s="10" t="s">
        <v>107</v>
      </c>
      <c r="AC83" s="17">
        <v>43140</v>
      </c>
      <c r="AD83" s="33" t="s">
        <v>514</v>
      </c>
      <c r="AE83" s="17">
        <v>43481</v>
      </c>
      <c r="AF83" s="31" t="s">
        <v>185</v>
      </c>
      <c r="AG83" s="10" t="s">
        <v>501</v>
      </c>
      <c r="AH83" s="10" t="s">
        <v>478</v>
      </c>
      <c r="AI83" s="10" t="s">
        <v>479</v>
      </c>
      <c r="AJ83" s="17">
        <v>43398</v>
      </c>
      <c r="AK83" s="17">
        <v>43404</v>
      </c>
      <c r="AL83" s="32" t="s">
        <v>59</v>
      </c>
      <c r="AM83" s="18">
        <v>0</v>
      </c>
      <c r="AN83" s="32" t="s">
        <v>59</v>
      </c>
      <c r="AO83" s="6" t="s">
        <v>210</v>
      </c>
      <c r="AP83" s="45" t="s">
        <v>367</v>
      </c>
      <c r="AQ83" s="17" t="s">
        <v>395</v>
      </c>
      <c r="AR83" s="17"/>
      <c r="AS83" s="99" t="s">
        <v>523</v>
      </c>
    </row>
    <row r="84" spans="1:45" ht="409.5" hidden="1">
      <c r="A84" s="6" t="s">
        <v>165</v>
      </c>
      <c r="B84" s="10">
        <v>2017</v>
      </c>
      <c r="C84" s="10" t="s">
        <v>52</v>
      </c>
      <c r="D84" s="10" t="s">
        <v>51</v>
      </c>
      <c r="E84" s="10"/>
      <c r="F84" s="10"/>
      <c r="G84" s="10"/>
      <c r="H84" s="10"/>
      <c r="I84" s="10"/>
      <c r="J84" s="10"/>
      <c r="K84" s="10"/>
      <c r="L84" s="10"/>
      <c r="M84" s="146"/>
      <c r="N84" s="10"/>
      <c r="O84" s="146"/>
      <c r="P84" s="146"/>
      <c r="Q84" s="146"/>
      <c r="R84" s="17">
        <v>43223</v>
      </c>
      <c r="S84" s="6">
        <v>4</v>
      </c>
      <c r="T84" s="31" t="s">
        <v>63</v>
      </c>
      <c r="U84" s="31"/>
      <c r="V84" s="6" t="s">
        <v>498</v>
      </c>
      <c r="W84" s="31" t="s">
        <v>207</v>
      </c>
      <c r="X84" s="31" t="s">
        <v>64</v>
      </c>
      <c r="Y84" s="31" t="s">
        <v>65</v>
      </c>
      <c r="Z84" s="32" t="s">
        <v>59</v>
      </c>
      <c r="AA84" s="10" t="s">
        <v>106</v>
      </c>
      <c r="AB84" s="10" t="s">
        <v>107</v>
      </c>
      <c r="AC84" s="17">
        <v>43140</v>
      </c>
      <c r="AD84" s="33" t="s">
        <v>514</v>
      </c>
      <c r="AE84" s="17">
        <v>43481</v>
      </c>
      <c r="AF84" s="31" t="s">
        <v>185</v>
      </c>
      <c r="AG84" s="10" t="s">
        <v>501</v>
      </c>
      <c r="AH84" s="10" t="s">
        <v>478</v>
      </c>
      <c r="AI84" s="10" t="s">
        <v>479</v>
      </c>
      <c r="AJ84" s="17">
        <v>43398</v>
      </c>
      <c r="AK84" s="17">
        <v>43404</v>
      </c>
      <c r="AL84" s="32" t="s">
        <v>59</v>
      </c>
      <c r="AM84" s="18">
        <v>0</v>
      </c>
      <c r="AN84" s="32" t="s">
        <v>59</v>
      </c>
      <c r="AO84" s="6" t="s">
        <v>210</v>
      </c>
      <c r="AP84" s="45" t="s">
        <v>367</v>
      </c>
      <c r="AQ84" s="17" t="s">
        <v>395</v>
      </c>
      <c r="AR84" s="17"/>
      <c r="AS84" s="99" t="s">
        <v>523</v>
      </c>
    </row>
    <row r="85" spans="1:45" ht="409.5" hidden="1">
      <c r="A85" s="6" t="s">
        <v>165</v>
      </c>
      <c r="B85" s="10">
        <v>2017</v>
      </c>
      <c r="C85" s="10" t="s">
        <v>52</v>
      </c>
      <c r="D85" s="10" t="s">
        <v>51</v>
      </c>
      <c r="E85" s="10"/>
      <c r="F85" s="10"/>
      <c r="G85" s="10"/>
      <c r="H85" s="10"/>
      <c r="I85" s="10"/>
      <c r="J85" s="10"/>
      <c r="K85" s="10"/>
      <c r="L85" s="10"/>
      <c r="M85" s="146"/>
      <c r="N85" s="10"/>
      <c r="O85" s="146"/>
      <c r="P85" s="146"/>
      <c r="Q85" s="146"/>
      <c r="R85" s="17">
        <v>43223</v>
      </c>
      <c r="S85" s="6">
        <v>5</v>
      </c>
      <c r="T85" s="31" t="s">
        <v>66</v>
      </c>
      <c r="U85" s="31"/>
      <c r="V85" s="6" t="s">
        <v>498</v>
      </c>
      <c r="W85" s="31" t="s">
        <v>207</v>
      </c>
      <c r="X85" s="31" t="s">
        <v>67</v>
      </c>
      <c r="Y85" s="31" t="s">
        <v>68</v>
      </c>
      <c r="Z85" s="32" t="s">
        <v>59</v>
      </c>
      <c r="AA85" s="10" t="s">
        <v>106</v>
      </c>
      <c r="AB85" s="10" t="s">
        <v>107</v>
      </c>
      <c r="AC85" s="17">
        <v>43140</v>
      </c>
      <c r="AD85" s="33" t="s">
        <v>514</v>
      </c>
      <c r="AE85" s="17">
        <v>43481</v>
      </c>
      <c r="AF85" s="31" t="s">
        <v>185</v>
      </c>
      <c r="AG85" s="10" t="s">
        <v>501</v>
      </c>
      <c r="AH85" s="10" t="s">
        <v>478</v>
      </c>
      <c r="AI85" s="10" t="s">
        <v>479</v>
      </c>
      <c r="AJ85" s="17">
        <v>43398</v>
      </c>
      <c r="AK85" s="17">
        <v>43404</v>
      </c>
      <c r="AL85" s="32" t="s">
        <v>59</v>
      </c>
      <c r="AM85" s="18">
        <v>0</v>
      </c>
      <c r="AN85" s="32" t="s">
        <v>59</v>
      </c>
      <c r="AO85" s="6" t="s">
        <v>210</v>
      </c>
      <c r="AP85" s="45" t="s">
        <v>367</v>
      </c>
      <c r="AQ85" s="17" t="s">
        <v>395</v>
      </c>
      <c r="AR85" s="17"/>
      <c r="AS85" s="99" t="s">
        <v>523</v>
      </c>
    </row>
    <row r="86" spans="1:45" ht="409.5" hidden="1">
      <c r="A86" s="6" t="s">
        <v>165</v>
      </c>
      <c r="B86" s="10">
        <v>2017</v>
      </c>
      <c r="C86" s="10" t="s">
        <v>52</v>
      </c>
      <c r="D86" s="10" t="s">
        <v>51</v>
      </c>
      <c r="E86" s="10"/>
      <c r="F86" s="10"/>
      <c r="G86" s="10"/>
      <c r="H86" s="10"/>
      <c r="I86" s="10"/>
      <c r="J86" s="10"/>
      <c r="K86" s="10"/>
      <c r="L86" s="10"/>
      <c r="M86" s="146"/>
      <c r="N86" s="10"/>
      <c r="O86" s="146"/>
      <c r="P86" s="146"/>
      <c r="Q86" s="146"/>
      <c r="R86" s="17">
        <v>43223</v>
      </c>
      <c r="S86" s="6">
        <v>6</v>
      </c>
      <c r="T86" s="31" t="s">
        <v>69</v>
      </c>
      <c r="U86" s="31"/>
      <c r="V86" s="6" t="s">
        <v>498</v>
      </c>
      <c r="W86" s="31" t="s">
        <v>207</v>
      </c>
      <c r="X86" s="31" t="s">
        <v>70</v>
      </c>
      <c r="Y86" s="31" t="s">
        <v>71</v>
      </c>
      <c r="Z86" s="32">
        <v>1900481.71</v>
      </c>
      <c r="AA86" s="10" t="s">
        <v>106</v>
      </c>
      <c r="AB86" s="10" t="s">
        <v>107</v>
      </c>
      <c r="AC86" s="17">
        <v>43140</v>
      </c>
      <c r="AD86" s="33" t="s">
        <v>514</v>
      </c>
      <c r="AE86" s="17">
        <v>43481</v>
      </c>
      <c r="AF86" s="10" t="s">
        <v>185</v>
      </c>
      <c r="AG86" s="10" t="s">
        <v>501</v>
      </c>
      <c r="AH86" s="10" t="s">
        <v>668</v>
      </c>
      <c r="AI86" s="10" t="s">
        <v>479</v>
      </c>
      <c r="AJ86" s="17">
        <v>43398</v>
      </c>
      <c r="AK86" s="17">
        <v>43404</v>
      </c>
      <c r="AL86" s="18">
        <v>0</v>
      </c>
      <c r="AM86" s="18">
        <v>0</v>
      </c>
      <c r="AN86" s="18">
        <f>Z86</f>
        <v>1900481.71</v>
      </c>
      <c r="AO86" s="6" t="s">
        <v>210</v>
      </c>
      <c r="AP86" s="45" t="s">
        <v>367</v>
      </c>
      <c r="AQ86" s="17" t="s">
        <v>395</v>
      </c>
      <c r="AR86" s="17"/>
      <c r="AS86" s="99" t="s">
        <v>523</v>
      </c>
    </row>
    <row r="87" spans="1:45" ht="409.5" hidden="1">
      <c r="A87" s="6" t="s">
        <v>165</v>
      </c>
      <c r="B87" s="10">
        <v>2017</v>
      </c>
      <c r="C87" s="10" t="s">
        <v>134</v>
      </c>
      <c r="D87" s="10" t="s">
        <v>133</v>
      </c>
      <c r="E87" s="232" t="s">
        <v>133</v>
      </c>
      <c r="F87" s="17">
        <v>43146</v>
      </c>
      <c r="G87" s="232" t="s">
        <v>670</v>
      </c>
      <c r="H87" s="17">
        <v>43173</v>
      </c>
      <c r="I87" s="232" t="s">
        <v>133</v>
      </c>
      <c r="J87" s="17">
        <v>43151</v>
      </c>
      <c r="K87" s="239" t="s">
        <v>682</v>
      </c>
      <c r="L87" s="232" t="s">
        <v>673</v>
      </c>
      <c r="M87" s="146" t="s">
        <v>674</v>
      </c>
      <c r="N87" s="232" t="s">
        <v>671</v>
      </c>
      <c r="O87" s="146" t="s">
        <v>672</v>
      </c>
      <c r="P87" s="238" t="s">
        <v>666</v>
      </c>
      <c r="Q87" s="238" t="s">
        <v>675</v>
      </c>
      <c r="R87" s="17">
        <v>43223</v>
      </c>
      <c r="S87" s="6">
        <v>1</v>
      </c>
      <c r="T87" s="31" t="s">
        <v>229</v>
      </c>
      <c r="U87" s="31"/>
      <c r="V87" s="6" t="s">
        <v>498</v>
      </c>
      <c r="W87" s="10" t="s">
        <v>126</v>
      </c>
      <c r="X87" s="31" t="s">
        <v>72</v>
      </c>
      <c r="Y87" s="31" t="s">
        <v>73</v>
      </c>
      <c r="Z87" s="18">
        <v>415906.27</v>
      </c>
      <c r="AA87" s="10" t="s">
        <v>105</v>
      </c>
      <c r="AB87" s="10" t="s">
        <v>193</v>
      </c>
      <c r="AC87" s="17">
        <v>43140</v>
      </c>
      <c r="AD87" s="33" t="s">
        <v>676</v>
      </c>
      <c r="AE87" s="17" t="s">
        <v>677</v>
      </c>
      <c r="AF87" s="10"/>
      <c r="AG87" s="10"/>
      <c r="AH87" s="10" t="s">
        <v>678</v>
      </c>
      <c r="AI87" s="10" t="s">
        <v>679</v>
      </c>
      <c r="AJ87" s="17" t="s">
        <v>680</v>
      </c>
      <c r="AK87" s="17" t="s">
        <v>681</v>
      </c>
      <c r="AL87" s="18">
        <v>0</v>
      </c>
      <c r="AM87" s="18">
        <v>0</v>
      </c>
      <c r="AN87" s="18">
        <f>+Z87-AL87</f>
        <v>415906.27</v>
      </c>
      <c r="AO87" s="6"/>
      <c r="AP87" s="45" t="s">
        <v>367</v>
      </c>
      <c r="AQ87" s="17" t="s">
        <v>486</v>
      </c>
      <c r="AR87" s="17"/>
      <c r="AS87" s="99" t="s">
        <v>489</v>
      </c>
    </row>
    <row r="88" spans="1:45" ht="409.5" hidden="1">
      <c r="A88" s="6" t="s">
        <v>165</v>
      </c>
      <c r="B88" s="10">
        <v>2017</v>
      </c>
      <c r="C88" s="10" t="s">
        <v>134</v>
      </c>
      <c r="D88" s="10" t="s">
        <v>133</v>
      </c>
      <c r="E88" s="10"/>
      <c r="F88" s="10"/>
      <c r="G88" s="10"/>
      <c r="H88" s="10"/>
      <c r="I88" s="10"/>
      <c r="J88" s="10"/>
      <c r="K88" s="10"/>
      <c r="L88" s="10"/>
      <c r="M88" s="146"/>
      <c r="N88" s="10"/>
      <c r="O88" s="146"/>
      <c r="P88" s="146"/>
      <c r="Q88" s="146"/>
      <c r="R88" s="17">
        <v>43223</v>
      </c>
      <c r="S88" s="6">
        <v>2</v>
      </c>
      <c r="T88" s="31" t="s">
        <v>74</v>
      </c>
      <c r="U88" s="31"/>
      <c r="V88" s="6" t="s">
        <v>498</v>
      </c>
      <c r="W88" s="10" t="s">
        <v>126</v>
      </c>
      <c r="X88" s="31" t="s">
        <v>75</v>
      </c>
      <c r="Y88" s="31" t="s">
        <v>228</v>
      </c>
      <c r="Z88" s="18">
        <v>826595.97</v>
      </c>
      <c r="AA88" s="10" t="s">
        <v>105</v>
      </c>
      <c r="AB88" s="10" t="s">
        <v>193</v>
      </c>
      <c r="AC88" s="17">
        <v>43140</v>
      </c>
      <c r="AD88" s="33" t="s">
        <v>480</v>
      </c>
      <c r="AE88" s="17">
        <v>43427</v>
      </c>
      <c r="AF88" s="6" t="s">
        <v>501</v>
      </c>
      <c r="AG88" s="6"/>
      <c r="AH88" s="10" t="s">
        <v>487</v>
      </c>
      <c r="AI88" s="10" t="s">
        <v>488</v>
      </c>
      <c r="AJ88" s="17">
        <v>43446</v>
      </c>
      <c r="AK88" s="17">
        <v>43446</v>
      </c>
      <c r="AL88" s="18">
        <v>826595.97</v>
      </c>
      <c r="AM88" s="18">
        <v>0</v>
      </c>
      <c r="AN88" s="18">
        <f>+Z88-AL88</f>
        <v>0</v>
      </c>
      <c r="AO88" s="6"/>
      <c r="AP88" s="45" t="s">
        <v>210</v>
      </c>
      <c r="AQ88" s="45" t="s">
        <v>210</v>
      </c>
      <c r="AR88" s="45"/>
      <c r="AS88" s="99" t="s">
        <v>450</v>
      </c>
    </row>
    <row r="89" spans="1:45" ht="409.5" hidden="1">
      <c r="A89" s="6" t="s">
        <v>165</v>
      </c>
      <c r="B89" s="10">
        <v>2017</v>
      </c>
      <c r="C89" s="10" t="s">
        <v>134</v>
      </c>
      <c r="D89" s="10" t="s">
        <v>133</v>
      </c>
      <c r="E89" s="10"/>
      <c r="F89" s="10"/>
      <c r="G89" s="10"/>
      <c r="H89" s="10"/>
      <c r="I89" s="10"/>
      <c r="J89" s="10"/>
      <c r="K89" s="10"/>
      <c r="L89" s="10"/>
      <c r="M89" s="146"/>
      <c r="N89" s="10"/>
      <c r="O89" s="146"/>
      <c r="P89" s="146"/>
      <c r="Q89" s="146"/>
      <c r="R89" s="17">
        <v>43223</v>
      </c>
      <c r="S89" s="6">
        <v>3</v>
      </c>
      <c r="T89" s="31" t="s">
        <v>76</v>
      </c>
      <c r="U89" s="31"/>
      <c r="V89" s="6" t="s">
        <v>498</v>
      </c>
      <c r="W89" s="10" t="s">
        <v>126</v>
      </c>
      <c r="X89" s="31" t="s">
        <v>77</v>
      </c>
      <c r="Y89" s="31" t="s">
        <v>78</v>
      </c>
      <c r="Z89" s="18">
        <v>10976571.99</v>
      </c>
      <c r="AA89" s="10" t="s">
        <v>105</v>
      </c>
      <c r="AB89" s="10" t="s">
        <v>193</v>
      </c>
      <c r="AC89" s="17">
        <v>43140</v>
      </c>
      <c r="AD89" s="33" t="s">
        <v>480</v>
      </c>
      <c r="AE89" s="17">
        <v>43427</v>
      </c>
      <c r="AF89" s="10"/>
      <c r="AG89" s="10"/>
      <c r="AH89" s="10" t="s">
        <v>487</v>
      </c>
      <c r="AI89" s="10" t="s">
        <v>488</v>
      </c>
      <c r="AJ89" s="17">
        <v>43446</v>
      </c>
      <c r="AK89" s="17">
        <v>43446</v>
      </c>
      <c r="AL89" s="18">
        <v>0</v>
      </c>
      <c r="AM89" s="18">
        <v>0</v>
      </c>
      <c r="AN89" s="18">
        <f>+Z89-AL89</f>
        <v>10976571.99</v>
      </c>
      <c r="AO89" s="6"/>
      <c r="AP89" s="45" t="s">
        <v>367</v>
      </c>
      <c r="AQ89" s="17" t="s">
        <v>486</v>
      </c>
      <c r="AR89" s="17"/>
      <c r="AS89" s="99" t="s">
        <v>481</v>
      </c>
    </row>
    <row r="90" spans="1:45" ht="409.5" hidden="1">
      <c r="A90" s="6" t="s">
        <v>165</v>
      </c>
      <c r="B90" s="10">
        <v>2017</v>
      </c>
      <c r="C90" s="10" t="s">
        <v>134</v>
      </c>
      <c r="D90" s="10" t="s">
        <v>133</v>
      </c>
      <c r="E90" s="10"/>
      <c r="F90" s="10"/>
      <c r="G90" s="10"/>
      <c r="H90" s="10"/>
      <c r="I90" s="10"/>
      <c r="J90" s="10"/>
      <c r="K90" s="10"/>
      <c r="L90" s="10"/>
      <c r="M90" s="146"/>
      <c r="N90" s="10"/>
      <c r="O90" s="146"/>
      <c r="P90" s="146"/>
      <c r="Q90" s="146"/>
      <c r="R90" s="17">
        <v>43223</v>
      </c>
      <c r="S90" s="6">
        <v>4</v>
      </c>
      <c r="T90" s="31" t="s">
        <v>79</v>
      </c>
      <c r="U90" s="31"/>
      <c r="V90" s="6" t="s">
        <v>498</v>
      </c>
      <c r="W90" s="10" t="s">
        <v>126</v>
      </c>
      <c r="X90" s="31" t="s">
        <v>80</v>
      </c>
      <c r="Y90" s="31" t="s">
        <v>81</v>
      </c>
      <c r="Z90" s="18">
        <v>94500</v>
      </c>
      <c r="AA90" s="10" t="s">
        <v>105</v>
      </c>
      <c r="AB90" s="10" t="s">
        <v>193</v>
      </c>
      <c r="AC90" s="17">
        <v>43140</v>
      </c>
      <c r="AD90" s="33" t="s">
        <v>480</v>
      </c>
      <c r="AE90" s="17">
        <v>43427</v>
      </c>
      <c r="AF90" s="10"/>
      <c r="AG90" s="10"/>
      <c r="AH90" s="10" t="s">
        <v>487</v>
      </c>
      <c r="AI90" s="10" t="s">
        <v>488</v>
      </c>
      <c r="AJ90" s="17">
        <v>43446</v>
      </c>
      <c r="AK90" s="17">
        <v>43446</v>
      </c>
      <c r="AL90" s="18">
        <v>0</v>
      </c>
      <c r="AM90" s="18">
        <v>0</v>
      </c>
      <c r="AN90" s="18">
        <f>+Z90-AL90</f>
        <v>94500</v>
      </c>
      <c r="AO90" s="6"/>
      <c r="AP90" s="45" t="s">
        <v>367</v>
      </c>
      <c r="AQ90" s="17" t="s">
        <v>486</v>
      </c>
      <c r="AR90" s="17"/>
      <c r="AS90" s="99" t="s">
        <v>490</v>
      </c>
    </row>
    <row r="91" spans="1:45" ht="409.5" hidden="1">
      <c r="A91" s="6" t="s">
        <v>165</v>
      </c>
      <c r="B91" s="10">
        <v>2017</v>
      </c>
      <c r="C91" s="10" t="s">
        <v>134</v>
      </c>
      <c r="D91" s="10" t="s">
        <v>133</v>
      </c>
      <c r="E91" s="10"/>
      <c r="F91" s="10"/>
      <c r="G91" s="10"/>
      <c r="H91" s="10"/>
      <c r="I91" s="10"/>
      <c r="J91" s="10"/>
      <c r="K91" s="10"/>
      <c r="L91" s="10"/>
      <c r="M91" s="146"/>
      <c r="N91" s="10"/>
      <c r="O91" s="146"/>
      <c r="P91" s="146"/>
      <c r="Q91" s="146"/>
      <c r="R91" s="17">
        <v>43223</v>
      </c>
      <c r="S91" s="6">
        <v>5</v>
      </c>
      <c r="T91" s="90" t="s">
        <v>82</v>
      </c>
      <c r="U91" s="90"/>
      <c r="V91" s="6" t="s">
        <v>498</v>
      </c>
      <c r="W91" s="10" t="s">
        <v>126</v>
      </c>
      <c r="X91" s="31" t="s">
        <v>83</v>
      </c>
      <c r="Y91" s="31" t="s">
        <v>84</v>
      </c>
      <c r="Z91" s="32" t="s">
        <v>85</v>
      </c>
      <c r="AA91" s="10" t="s">
        <v>105</v>
      </c>
      <c r="AB91" s="10" t="s">
        <v>193</v>
      </c>
      <c r="AC91" s="17">
        <v>43140</v>
      </c>
      <c r="AD91" s="33" t="s">
        <v>480</v>
      </c>
      <c r="AE91" s="17">
        <v>43427</v>
      </c>
      <c r="AF91" s="10"/>
      <c r="AG91" s="10"/>
      <c r="AH91" s="10" t="s">
        <v>487</v>
      </c>
      <c r="AI91" s="10" t="s">
        <v>488</v>
      </c>
      <c r="AJ91" s="17">
        <v>43446</v>
      </c>
      <c r="AK91" s="17">
        <v>43446</v>
      </c>
      <c r="AL91" s="18" t="s">
        <v>85</v>
      </c>
      <c r="AM91" s="18">
        <v>0</v>
      </c>
      <c r="AN91" s="18" t="s">
        <v>85</v>
      </c>
      <c r="AO91" s="27"/>
      <c r="AP91" s="45" t="s">
        <v>367</v>
      </c>
      <c r="AQ91" s="17" t="s">
        <v>486</v>
      </c>
      <c r="AR91" s="17"/>
      <c r="AS91" s="99" t="s">
        <v>482</v>
      </c>
    </row>
    <row r="92" spans="1:45" ht="108" hidden="1">
      <c r="A92" s="6" t="s">
        <v>221</v>
      </c>
      <c r="B92" s="35">
        <v>2017</v>
      </c>
      <c r="C92" s="29" t="s">
        <v>103</v>
      </c>
      <c r="D92" s="29" t="s">
        <v>222</v>
      </c>
      <c r="E92" s="241" t="s">
        <v>683</v>
      </c>
      <c r="F92" s="240">
        <v>43200</v>
      </c>
      <c r="G92" s="242" t="s">
        <v>684</v>
      </c>
      <c r="H92" s="240">
        <v>43318</v>
      </c>
      <c r="I92" s="139"/>
      <c r="J92" s="139"/>
      <c r="K92" s="233" t="s">
        <v>685</v>
      </c>
      <c r="L92" s="241" t="s">
        <v>686</v>
      </c>
      <c r="M92" s="147" t="s">
        <v>687</v>
      </c>
      <c r="N92" s="241" t="s">
        <v>688</v>
      </c>
      <c r="O92" s="147" t="s">
        <v>689</v>
      </c>
      <c r="P92" s="147"/>
      <c r="Q92" s="243" t="s">
        <v>690</v>
      </c>
      <c r="R92" s="34">
        <v>43350</v>
      </c>
      <c r="S92" s="36">
        <v>7</v>
      </c>
      <c r="T92" s="90" t="s">
        <v>410</v>
      </c>
      <c r="U92" s="90"/>
      <c r="V92" s="6" t="s">
        <v>498</v>
      </c>
      <c r="W92" s="6" t="s">
        <v>125</v>
      </c>
      <c r="X92" s="31" t="s">
        <v>131</v>
      </c>
      <c r="Y92" s="31" t="s">
        <v>217</v>
      </c>
      <c r="Z92" s="38" t="s">
        <v>59</v>
      </c>
      <c r="AA92" s="10" t="s">
        <v>177</v>
      </c>
      <c r="AB92" s="29" t="s">
        <v>193</v>
      </c>
      <c r="AC92" s="29" t="s">
        <v>193</v>
      </c>
      <c r="AD92" s="40" t="s">
        <v>226</v>
      </c>
      <c r="AE92" s="41" t="s">
        <v>691</v>
      </c>
      <c r="AF92" s="6" t="s">
        <v>501</v>
      </c>
      <c r="AG92" s="27"/>
      <c r="AH92" s="29" t="s">
        <v>392</v>
      </c>
      <c r="AI92" s="10" t="s">
        <v>104</v>
      </c>
      <c r="AJ92" s="17">
        <v>43376</v>
      </c>
      <c r="AK92" s="17">
        <v>43381</v>
      </c>
      <c r="AL92" s="39" t="s">
        <v>59</v>
      </c>
      <c r="AM92" s="44">
        <v>0</v>
      </c>
      <c r="AN92" s="39" t="s">
        <v>59</v>
      </c>
      <c r="AO92" s="105"/>
      <c r="AP92" s="6" t="s">
        <v>367</v>
      </c>
      <c r="AQ92" s="43" t="s">
        <v>227</v>
      </c>
      <c r="AR92" s="43"/>
      <c r="AS92" s="100" t="s">
        <v>131</v>
      </c>
    </row>
    <row r="93" spans="1:45" ht="108" hidden="1">
      <c r="A93" s="6" t="s">
        <v>221</v>
      </c>
      <c r="B93" s="35">
        <v>2017</v>
      </c>
      <c r="C93" s="29" t="s">
        <v>103</v>
      </c>
      <c r="D93" s="29" t="s">
        <v>222</v>
      </c>
      <c r="E93" s="241" t="s">
        <v>683</v>
      </c>
      <c r="F93" s="240">
        <v>43200</v>
      </c>
      <c r="G93" s="242" t="s">
        <v>684</v>
      </c>
      <c r="H93" s="240">
        <v>43318</v>
      </c>
      <c r="I93" s="139"/>
      <c r="J93" s="139"/>
      <c r="K93" s="233" t="s">
        <v>685</v>
      </c>
      <c r="L93" s="241" t="s">
        <v>686</v>
      </c>
      <c r="M93" s="147" t="s">
        <v>687</v>
      </c>
      <c r="N93" s="241" t="s">
        <v>688</v>
      </c>
      <c r="O93" s="147" t="s">
        <v>689</v>
      </c>
      <c r="P93" s="147"/>
      <c r="Q93" s="243" t="s">
        <v>690</v>
      </c>
      <c r="R93" s="34">
        <v>43350</v>
      </c>
      <c r="S93" s="36">
        <v>8</v>
      </c>
      <c r="T93" s="90" t="s">
        <v>411</v>
      </c>
      <c r="U93" s="90"/>
      <c r="V93" s="6" t="s">
        <v>498</v>
      </c>
      <c r="W93" s="37" t="s">
        <v>224</v>
      </c>
      <c r="X93" s="31" t="s">
        <v>131</v>
      </c>
      <c r="Y93" s="31" t="s">
        <v>217</v>
      </c>
      <c r="Z93" s="38" t="s">
        <v>59</v>
      </c>
      <c r="AA93" s="10" t="s">
        <v>190</v>
      </c>
      <c r="AB93" s="29" t="s">
        <v>193</v>
      </c>
      <c r="AC93" s="29" t="s">
        <v>193</v>
      </c>
      <c r="AD93" s="40" t="s">
        <v>226</v>
      </c>
      <c r="AE93" s="41">
        <v>43350</v>
      </c>
      <c r="AF93" s="6" t="s">
        <v>501</v>
      </c>
      <c r="AG93" s="27"/>
      <c r="AH93" s="29" t="s">
        <v>392</v>
      </c>
      <c r="AI93" s="10" t="s">
        <v>104</v>
      </c>
      <c r="AJ93" s="17">
        <v>43376</v>
      </c>
      <c r="AK93" s="42">
        <v>43362</v>
      </c>
      <c r="AL93" s="39" t="s">
        <v>59</v>
      </c>
      <c r="AM93" s="44">
        <v>0</v>
      </c>
      <c r="AN93" s="39" t="s">
        <v>59</v>
      </c>
      <c r="AO93" s="105"/>
      <c r="AP93" s="6" t="s">
        <v>367</v>
      </c>
      <c r="AQ93" s="43" t="s">
        <v>227</v>
      </c>
      <c r="AR93" s="43"/>
      <c r="AS93" s="100" t="s">
        <v>131</v>
      </c>
    </row>
    <row r="94" spans="1:45" s="5" customFormat="1" ht="108" hidden="1">
      <c r="A94" s="6" t="s">
        <v>221</v>
      </c>
      <c r="B94" s="35">
        <v>2017</v>
      </c>
      <c r="C94" s="29" t="s">
        <v>103</v>
      </c>
      <c r="D94" s="29" t="s">
        <v>222</v>
      </c>
      <c r="E94" s="241" t="s">
        <v>683</v>
      </c>
      <c r="F94" s="240">
        <v>43200</v>
      </c>
      <c r="G94" s="242" t="s">
        <v>684</v>
      </c>
      <c r="H94" s="240">
        <v>43318</v>
      </c>
      <c r="I94" s="139"/>
      <c r="J94" s="139"/>
      <c r="K94" s="233" t="s">
        <v>685</v>
      </c>
      <c r="L94" s="241" t="s">
        <v>686</v>
      </c>
      <c r="M94" s="147" t="s">
        <v>687</v>
      </c>
      <c r="N94" s="241" t="s">
        <v>688</v>
      </c>
      <c r="O94" s="147" t="s">
        <v>689</v>
      </c>
      <c r="P94" s="147"/>
      <c r="Q94" s="243" t="s">
        <v>690</v>
      </c>
      <c r="R94" s="34">
        <v>43350</v>
      </c>
      <c r="S94" s="36">
        <v>10</v>
      </c>
      <c r="T94" s="90" t="s">
        <v>412</v>
      </c>
      <c r="U94" s="90"/>
      <c r="V94" s="6" t="s">
        <v>498</v>
      </c>
      <c r="W94" s="37" t="s">
        <v>224</v>
      </c>
      <c r="X94" s="31" t="s">
        <v>131</v>
      </c>
      <c r="Y94" s="31" t="s">
        <v>217</v>
      </c>
      <c r="Z94" s="38" t="s">
        <v>59</v>
      </c>
      <c r="AA94" s="10" t="s">
        <v>190</v>
      </c>
      <c r="AB94" s="29" t="s">
        <v>225</v>
      </c>
      <c r="AC94" s="41">
        <v>43360</v>
      </c>
      <c r="AD94" s="40" t="s">
        <v>226</v>
      </c>
      <c r="AE94" s="41">
        <v>43350</v>
      </c>
      <c r="AF94" s="6" t="s">
        <v>501</v>
      </c>
      <c r="AG94" s="27"/>
      <c r="AH94" s="29" t="s">
        <v>392</v>
      </c>
      <c r="AI94" s="244" t="s">
        <v>104</v>
      </c>
      <c r="AJ94" s="17">
        <v>43376</v>
      </c>
      <c r="AK94" s="42">
        <v>43362</v>
      </c>
      <c r="AL94" s="39" t="s">
        <v>59</v>
      </c>
      <c r="AM94" s="44">
        <v>0</v>
      </c>
      <c r="AN94" s="39" t="s">
        <v>59</v>
      </c>
      <c r="AO94" s="105"/>
      <c r="AP94" s="6" t="s">
        <v>367</v>
      </c>
      <c r="AQ94" s="43" t="s">
        <v>227</v>
      </c>
      <c r="AR94" s="43"/>
      <c r="AS94" s="100" t="s">
        <v>131</v>
      </c>
    </row>
    <row r="95" spans="1:45" s="5" customFormat="1" ht="108" hidden="1">
      <c r="A95" s="6" t="s">
        <v>221</v>
      </c>
      <c r="B95" s="35">
        <v>2017</v>
      </c>
      <c r="C95" s="29" t="s">
        <v>103</v>
      </c>
      <c r="D95" s="29" t="s">
        <v>222</v>
      </c>
      <c r="E95" s="241" t="s">
        <v>683</v>
      </c>
      <c r="F95" s="240">
        <v>43200</v>
      </c>
      <c r="G95" s="242" t="s">
        <v>684</v>
      </c>
      <c r="H95" s="240">
        <v>43318</v>
      </c>
      <c r="I95" s="139"/>
      <c r="J95" s="139"/>
      <c r="K95" s="233" t="s">
        <v>685</v>
      </c>
      <c r="L95" s="241" t="s">
        <v>686</v>
      </c>
      <c r="M95" s="147" t="s">
        <v>687</v>
      </c>
      <c r="N95" s="241" t="s">
        <v>688</v>
      </c>
      <c r="O95" s="147" t="s">
        <v>689</v>
      </c>
      <c r="P95" s="147"/>
      <c r="Q95" s="243" t="s">
        <v>690</v>
      </c>
      <c r="R95" s="34">
        <v>43350</v>
      </c>
      <c r="S95" s="36">
        <v>12</v>
      </c>
      <c r="T95" s="90" t="s">
        <v>361</v>
      </c>
      <c r="U95" s="90"/>
      <c r="V95" s="6" t="s">
        <v>498</v>
      </c>
      <c r="W95" s="37" t="s">
        <v>224</v>
      </c>
      <c r="X95" s="31" t="s">
        <v>167</v>
      </c>
      <c r="Y95" s="31" t="s">
        <v>217</v>
      </c>
      <c r="Z95" s="39">
        <v>8780195.2300000004</v>
      </c>
      <c r="AA95" s="10" t="s">
        <v>190</v>
      </c>
      <c r="AB95" s="29" t="s">
        <v>193</v>
      </c>
      <c r="AC95" s="29" t="s">
        <v>193</v>
      </c>
      <c r="AD95" s="40" t="s">
        <v>226</v>
      </c>
      <c r="AE95" s="41">
        <v>43418</v>
      </c>
      <c r="AF95" s="31"/>
      <c r="AG95" s="90"/>
      <c r="AH95" s="29" t="s">
        <v>392</v>
      </c>
      <c r="AI95" s="10" t="s">
        <v>104</v>
      </c>
      <c r="AJ95" s="17">
        <v>43376</v>
      </c>
      <c r="AK95" s="17">
        <v>43368</v>
      </c>
      <c r="AL95" s="39">
        <v>0</v>
      </c>
      <c r="AM95" s="44">
        <v>0</v>
      </c>
      <c r="AN95" s="39">
        <f>+Z95-AL95</f>
        <v>8780195.2300000004</v>
      </c>
      <c r="AO95" s="105" t="s">
        <v>413</v>
      </c>
      <c r="AP95" s="6" t="s">
        <v>367</v>
      </c>
      <c r="AQ95" s="43" t="s">
        <v>227</v>
      </c>
      <c r="AR95" s="43"/>
      <c r="AS95" s="100" t="s">
        <v>484</v>
      </c>
    </row>
    <row r="96" spans="1:45" s="5" customFormat="1" ht="108" hidden="1">
      <c r="A96" s="6" t="s">
        <v>221</v>
      </c>
      <c r="B96" s="35">
        <v>2017</v>
      </c>
      <c r="C96" s="29" t="s">
        <v>103</v>
      </c>
      <c r="D96" s="29" t="s">
        <v>222</v>
      </c>
      <c r="E96" s="241" t="s">
        <v>683</v>
      </c>
      <c r="F96" s="240">
        <v>43200</v>
      </c>
      <c r="G96" s="242" t="s">
        <v>684</v>
      </c>
      <c r="H96" s="240">
        <v>43318</v>
      </c>
      <c r="I96" s="139"/>
      <c r="J96" s="139"/>
      <c r="K96" s="233" t="s">
        <v>685</v>
      </c>
      <c r="L96" s="241" t="s">
        <v>686</v>
      </c>
      <c r="M96" s="147" t="s">
        <v>687</v>
      </c>
      <c r="N96" s="241" t="s">
        <v>688</v>
      </c>
      <c r="O96" s="147" t="s">
        <v>689</v>
      </c>
      <c r="P96" s="147"/>
      <c r="Q96" s="243" t="s">
        <v>690</v>
      </c>
      <c r="R96" s="34">
        <v>43350</v>
      </c>
      <c r="S96" s="36">
        <v>14</v>
      </c>
      <c r="T96" s="90" t="s">
        <v>362</v>
      </c>
      <c r="U96" s="90"/>
      <c r="V96" s="6" t="s">
        <v>498</v>
      </c>
      <c r="W96" s="6" t="s">
        <v>125</v>
      </c>
      <c r="X96" s="31" t="s">
        <v>131</v>
      </c>
      <c r="Y96" s="31" t="s">
        <v>217</v>
      </c>
      <c r="Z96" s="39">
        <v>15189.55</v>
      </c>
      <c r="AA96" s="10" t="s">
        <v>177</v>
      </c>
      <c r="AB96" s="29" t="s">
        <v>193</v>
      </c>
      <c r="AC96" s="29" t="s">
        <v>193</v>
      </c>
      <c r="AD96" s="40" t="s">
        <v>226</v>
      </c>
      <c r="AE96" s="41">
        <v>43350</v>
      </c>
      <c r="AF96" s="6" t="s">
        <v>501</v>
      </c>
      <c r="AG96" s="27"/>
      <c r="AH96" s="29" t="s">
        <v>392</v>
      </c>
      <c r="AI96" s="10" t="s">
        <v>104</v>
      </c>
      <c r="AJ96" s="17">
        <v>43376</v>
      </c>
      <c r="AK96" s="10" t="s">
        <v>193</v>
      </c>
      <c r="AL96" s="39">
        <v>15189.55</v>
      </c>
      <c r="AM96" s="44">
        <v>0</v>
      </c>
      <c r="AN96" s="39">
        <f>+Z96-AL96</f>
        <v>0</v>
      </c>
      <c r="AO96" s="105"/>
      <c r="AP96" s="6" t="s">
        <v>367</v>
      </c>
      <c r="AQ96" s="43" t="s">
        <v>227</v>
      </c>
      <c r="AR96" s="43"/>
      <c r="AS96" s="100" t="s">
        <v>416</v>
      </c>
    </row>
    <row r="97" spans="1:45" s="5" customFormat="1" ht="108" hidden="1">
      <c r="A97" s="6" t="s">
        <v>221</v>
      </c>
      <c r="B97" s="35">
        <v>2017</v>
      </c>
      <c r="C97" s="29" t="s">
        <v>103</v>
      </c>
      <c r="D97" s="29" t="s">
        <v>222</v>
      </c>
      <c r="E97" s="241" t="s">
        <v>683</v>
      </c>
      <c r="F97" s="240">
        <v>43200</v>
      </c>
      <c r="G97" s="242" t="s">
        <v>684</v>
      </c>
      <c r="H97" s="240">
        <v>43318</v>
      </c>
      <c r="I97" s="139"/>
      <c r="J97" s="139"/>
      <c r="K97" s="233" t="s">
        <v>685</v>
      </c>
      <c r="L97" s="241" t="s">
        <v>686</v>
      </c>
      <c r="M97" s="147" t="s">
        <v>687</v>
      </c>
      <c r="N97" s="241" t="s">
        <v>688</v>
      </c>
      <c r="O97" s="147" t="s">
        <v>689</v>
      </c>
      <c r="P97" s="147"/>
      <c r="Q97" s="243" t="s">
        <v>690</v>
      </c>
      <c r="R97" s="34">
        <v>43350</v>
      </c>
      <c r="S97" s="36">
        <v>27</v>
      </c>
      <c r="T97" s="90" t="s">
        <v>363</v>
      </c>
      <c r="U97" s="90"/>
      <c r="V97" s="6" t="s">
        <v>498</v>
      </c>
      <c r="W97" s="37" t="s">
        <v>224</v>
      </c>
      <c r="X97" s="31" t="s">
        <v>167</v>
      </c>
      <c r="Y97" s="31" t="s">
        <v>217</v>
      </c>
      <c r="Z97" s="39">
        <v>1499169.06</v>
      </c>
      <c r="AA97" s="10" t="s">
        <v>190</v>
      </c>
      <c r="AB97" s="29" t="s">
        <v>193</v>
      </c>
      <c r="AC97" s="29" t="s">
        <v>193</v>
      </c>
      <c r="AD97" s="40" t="s">
        <v>226</v>
      </c>
      <c r="AE97" s="41">
        <v>43418</v>
      </c>
      <c r="AF97" s="31"/>
      <c r="AG97" s="90"/>
      <c r="AH97" s="29" t="s">
        <v>392</v>
      </c>
      <c r="AI97" s="10" t="s">
        <v>104</v>
      </c>
      <c r="AJ97" s="17">
        <v>43376</v>
      </c>
      <c r="AK97" s="10" t="s">
        <v>193</v>
      </c>
      <c r="AL97" s="39">
        <v>0</v>
      </c>
      <c r="AM97" s="44">
        <v>0</v>
      </c>
      <c r="AN97" s="39">
        <f>+Z97-AL97</f>
        <v>1499169.06</v>
      </c>
      <c r="AO97" s="105" t="s">
        <v>415</v>
      </c>
      <c r="AP97" s="6" t="s">
        <v>367</v>
      </c>
      <c r="AQ97" s="43" t="s">
        <v>227</v>
      </c>
      <c r="AR97" s="43"/>
      <c r="AS97" s="100" t="s">
        <v>524</v>
      </c>
    </row>
    <row r="98" spans="1:45" s="5" customFormat="1" ht="216" hidden="1">
      <c r="A98" s="45" t="s">
        <v>95</v>
      </c>
      <c r="B98" s="48">
        <v>2017</v>
      </c>
      <c r="C98" s="46" t="s">
        <v>119</v>
      </c>
      <c r="D98" s="46" t="s">
        <v>96</v>
      </c>
      <c r="E98" s="140"/>
      <c r="F98" s="140"/>
      <c r="G98" s="140"/>
      <c r="H98" s="140"/>
      <c r="I98" s="140"/>
      <c r="J98" s="140"/>
      <c r="K98" s="140"/>
      <c r="L98" s="140"/>
      <c r="M98" s="148"/>
      <c r="N98" s="140"/>
      <c r="O98" s="148"/>
      <c r="P98" s="148"/>
      <c r="Q98" s="148"/>
      <c r="R98" s="47">
        <v>43287</v>
      </c>
      <c r="S98" s="45">
        <v>1</v>
      </c>
      <c r="T98" s="97" t="s">
        <v>245</v>
      </c>
      <c r="U98" s="97"/>
      <c r="V98" s="6" t="s">
        <v>498</v>
      </c>
      <c r="W98" s="49" t="s">
        <v>243</v>
      </c>
      <c r="X98" s="19" t="s">
        <v>131</v>
      </c>
      <c r="Y98" s="99" t="s">
        <v>193</v>
      </c>
      <c r="Z98" s="50" t="s">
        <v>169</v>
      </c>
      <c r="AA98" s="45" t="s">
        <v>249</v>
      </c>
      <c r="AB98" s="46" t="s">
        <v>250</v>
      </c>
      <c r="AC98" s="52">
        <v>43307</v>
      </c>
      <c r="AD98" s="46" t="s">
        <v>110</v>
      </c>
      <c r="AE98" s="52">
        <v>43287</v>
      </c>
      <c r="AF98" s="6" t="s">
        <v>501</v>
      </c>
      <c r="AG98" s="6"/>
      <c r="AH98" s="46" t="s">
        <v>251</v>
      </c>
      <c r="AI98" s="19" t="s">
        <v>252</v>
      </c>
      <c r="AJ98" s="53">
        <v>43311</v>
      </c>
      <c r="AK98" s="54">
        <v>43311</v>
      </c>
      <c r="AL98" s="51" t="s">
        <v>169</v>
      </c>
      <c r="AM98" s="51">
        <v>0</v>
      </c>
      <c r="AN98" s="51" t="s">
        <v>169</v>
      </c>
      <c r="AO98" s="45"/>
      <c r="AP98" s="45" t="s">
        <v>217</v>
      </c>
      <c r="AQ98" s="45" t="s">
        <v>217</v>
      </c>
      <c r="AR98" s="45"/>
      <c r="AS98" s="97" t="s">
        <v>466</v>
      </c>
    </row>
    <row r="99" spans="1:45" s="5" customFormat="1" ht="162" hidden="1">
      <c r="A99" s="45" t="s">
        <v>95</v>
      </c>
      <c r="B99" s="48">
        <v>2017</v>
      </c>
      <c r="C99" s="46" t="s">
        <v>119</v>
      </c>
      <c r="D99" s="46" t="s">
        <v>96</v>
      </c>
      <c r="E99" s="140"/>
      <c r="F99" s="140"/>
      <c r="G99" s="140"/>
      <c r="H99" s="140"/>
      <c r="I99" s="140"/>
      <c r="J99" s="140"/>
      <c r="K99" s="140"/>
      <c r="L99" s="140"/>
      <c r="M99" s="148"/>
      <c r="N99" s="140"/>
      <c r="O99" s="148"/>
      <c r="P99" s="148"/>
      <c r="Q99" s="148"/>
      <c r="R99" s="47">
        <v>43287</v>
      </c>
      <c r="S99" s="45">
        <v>2</v>
      </c>
      <c r="T99" s="98" t="s">
        <v>244</v>
      </c>
      <c r="U99" s="98"/>
      <c r="V99" s="6" t="s">
        <v>498</v>
      </c>
      <c r="W99" s="49" t="s">
        <v>243</v>
      </c>
      <c r="X99" s="19" t="s">
        <v>131</v>
      </c>
      <c r="Y99" s="99" t="s">
        <v>193</v>
      </c>
      <c r="Z99" s="50" t="s">
        <v>169</v>
      </c>
      <c r="AA99" s="45" t="s">
        <v>249</v>
      </c>
      <c r="AB99" s="46" t="s">
        <v>250</v>
      </c>
      <c r="AC99" s="52">
        <v>43307</v>
      </c>
      <c r="AD99" s="46" t="s">
        <v>110</v>
      </c>
      <c r="AE99" s="52">
        <v>43287</v>
      </c>
      <c r="AF99" s="6" t="s">
        <v>501</v>
      </c>
      <c r="AG99" s="6"/>
      <c r="AH99" s="46" t="s">
        <v>251</v>
      </c>
      <c r="AI99" s="19" t="s">
        <v>252</v>
      </c>
      <c r="AJ99" s="53">
        <v>43311</v>
      </c>
      <c r="AK99" s="54">
        <v>43311</v>
      </c>
      <c r="AL99" s="51" t="s">
        <v>169</v>
      </c>
      <c r="AM99" s="51">
        <v>0</v>
      </c>
      <c r="AN99" s="51" t="s">
        <v>169</v>
      </c>
      <c r="AO99" s="45"/>
      <c r="AP99" s="45" t="s">
        <v>217</v>
      </c>
      <c r="AQ99" s="45" t="s">
        <v>217</v>
      </c>
      <c r="AR99" s="45"/>
      <c r="AS99" s="97" t="s">
        <v>466</v>
      </c>
    </row>
    <row r="100" spans="1:45" s="5" customFormat="1" ht="162" hidden="1">
      <c r="A100" s="45" t="s">
        <v>95</v>
      </c>
      <c r="B100" s="48">
        <v>2017</v>
      </c>
      <c r="C100" s="46" t="s">
        <v>119</v>
      </c>
      <c r="D100" s="46" t="s">
        <v>96</v>
      </c>
      <c r="E100" s="140"/>
      <c r="F100" s="140"/>
      <c r="G100" s="140"/>
      <c r="H100" s="140"/>
      <c r="I100" s="140"/>
      <c r="J100" s="140"/>
      <c r="K100" s="140"/>
      <c r="L100" s="140"/>
      <c r="M100" s="148"/>
      <c r="N100" s="140"/>
      <c r="O100" s="148"/>
      <c r="P100" s="148"/>
      <c r="Q100" s="148"/>
      <c r="R100" s="47">
        <v>43287</v>
      </c>
      <c r="S100" s="45">
        <v>3</v>
      </c>
      <c r="T100" s="98" t="s">
        <v>247</v>
      </c>
      <c r="U100" s="98"/>
      <c r="V100" s="6" t="s">
        <v>498</v>
      </c>
      <c r="W100" s="49" t="s">
        <v>243</v>
      </c>
      <c r="X100" s="19" t="s">
        <v>131</v>
      </c>
      <c r="Y100" s="99" t="s">
        <v>193</v>
      </c>
      <c r="Z100" s="50" t="s">
        <v>169</v>
      </c>
      <c r="AA100" s="45" t="s">
        <v>249</v>
      </c>
      <c r="AB100" s="46" t="s">
        <v>250</v>
      </c>
      <c r="AC100" s="52">
        <v>43307</v>
      </c>
      <c r="AD100" s="46" t="s">
        <v>110</v>
      </c>
      <c r="AE100" s="52">
        <v>43287</v>
      </c>
      <c r="AF100" s="6" t="s">
        <v>501</v>
      </c>
      <c r="AG100" s="6"/>
      <c r="AH100" s="46" t="s">
        <v>251</v>
      </c>
      <c r="AI100" s="19" t="s">
        <v>252</v>
      </c>
      <c r="AJ100" s="53">
        <v>43311</v>
      </c>
      <c r="AK100" s="54">
        <v>43311</v>
      </c>
      <c r="AL100" s="51" t="s">
        <v>169</v>
      </c>
      <c r="AM100" s="51">
        <v>0</v>
      </c>
      <c r="AN100" s="51" t="s">
        <v>169</v>
      </c>
      <c r="AO100" s="45"/>
      <c r="AP100" s="45" t="s">
        <v>217</v>
      </c>
      <c r="AQ100" s="45" t="s">
        <v>217</v>
      </c>
      <c r="AR100" s="45"/>
      <c r="AS100" s="97" t="s">
        <v>466</v>
      </c>
    </row>
    <row r="101" spans="1:45" s="5" customFormat="1" ht="162" hidden="1">
      <c r="A101" s="45" t="s">
        <v>95</v>
      </c>
      <c r="B101" s="48">
        <v>2017</v>
      </c>
      <c r="C101" s="46" t="s">
        <v>119</v>
      </c>
      <c r="D101" s="46" t="s">
        <v>96</v>
      </c>
      <c r="E101" s="140"/>
      <c r="F101" s="140"/>
      <c r="G101" s="140"/>
      <c r="H101" s="140"/>
      <c r="I101" s="140"/>
      <c r="J101" s="140"/>
      <c r="K101" s="140"/>
      <c r="L101" s="140"/>
      <c r="M101" s="148"/>
      <c r="N101" s="140"/>
      <c r="O101" s="148"/>
      <c r="P101" s="148"/>
      <c r="Q101" s="148"/>
      <c r="R101" s="47">
        <v>43287</v>
      </c>
      <c r="S101" s="45">
        <v>4</v>
      </c>
      <c r="T101" s="98" t="s">
        <v>248</v>
      </c>
      <c r="U101" s="98"/>
      <c r="V101" s="6" t="s">
        <v>498</v>
      </c>
      <c r="W101" s="49" t="s">
        <v>243</v>
      </c>
      <c r="X101" s="19" t="s">
        <v>131</v>
      </c>
      <c r="Y101" s="99" t="s">
        <v>193</v>
      </c>
      <c r="Z101" s="50" t="s">
        <v>169</v>
      </c>
      <c r="AA101" s="45" t="s">
        <v>249</v>
      </c>
      <c r="AB101" s="46" t="s">
        <v>250</v>
      </c>
      <c r="AC101" s="52">
        <v>43307</v>
      </c>
      <c r="AD101" s="46" t="s">
        <v>110</v>
      </c>
      <c r="AE101" s="52">
        <v>43287</v>
      </c>
      <c r="AF101" s="6" t="s">
        <v>501</v>
      </c>
      <c r="AG101" s="6"/>
      <c r="AH101" s="46" t="s">
        <v>251</v>
      </c>
      <c r="AI101" s="19" t="s">
        <v>252</v>
      </c>
      <c r="AJ101" s="53">
        <v>43311</v>
      </c>
      <c r="AK101" s="54">
        <v>43311</v>
      </c>
      <c r="AL101" s="51" t="s">
        <v>169</v>
      </c>
      <c r="AM101" s="51">
        <v>0</v>
      </c>
      <c r="AN101" s="51" t="s">
        <v>169</v>
      </c>
      <c r="AO101" s="45"/>
      <c r="AP101" s="45" t="s">
        <v>217</v>
      </c>
      <c r="AQ101" s="45" t="s">
        <v>217</v>
      </c>
      <c r="AR101" s="45"/>
      <c r="AS101" s="97" t="s">
        <v>466</v>
      </c>
    </row>
    <row r="102" spans="1:45" s="5" customFormat="1" ht="162" hidden="1">
      <c r="A102" s="45" t="s">
        <v>95</v>
      </c>
      <c r="B102" s="48">
        <v>2017</v>
      </c>
      <c r="C102" s="46" t="s">
        <v>119</v>
      </c>
      <c r="D102" s="46" t="s">
        <v>96</v>
      </c>
      <c r="E102" s="140"/>
      <c r="F102" s="140"/>
      <c r="G102" s="140"/>
      <c r="H102" s="140"/>
      <c r="I102" s="140"/>
      <c r="J102" s="140"/>
      <c r="K102" s="140"/>
      <c r="L102" s="140"/>
      <c r="M102" s="148"/>
      <c r="N102" s="140"/>
      <c r="O102" s="148"/>
      <c r="P102" s="148"/>
      <c r="Q102" s="148"/>
      <c r="R102" s="47">
        <v>43287</v>
      </c>
      <c r="S102" s="45">
        <v>5</v>
      </c>
      <c r="T102" s="98" t="s">
        <v>246</v>
      </c>
      <c r="U102" s="98"/>
      <c r="V102" s="6" t="s">
        <v>498</v>
      </c>
      <c r="W102" s="49" t="s">
        <v>243</v>
      </c>
      <c r="X102" s="19" t="s">
        <v>131</v>
      </c>
      <c r="Y102" s="99" t="s">
        <v>193</v>
      </c>
      <c r="Z102" s="50" t="s">
        <v>169</v>
      </c>
      <c r="AA102" s="45" t="s">
        <v>249</v>
      </c>
      <c r="AB102" s="46" t="s">
        <v>250</v>
      </c>
      <c r="AC102" s="52">
        <v>43307</v>
      </c>
      <c r="AD102" s="46" t="s">
        <v>110</v>
      </c>
      <c r="AE102" s="52">
        <v>43287</v>
      </c>
      <c r="AF102" s="6" t="s">
        <v>501</v>
      </c>
      <c r="AG102" s="6"/>
      <c r="AH102" s="46" t="s">
        <v>251</v>
      </c>
      <c r="AI102" s="19" t="s">
        <v>252</v>
      </c>
      <c r="AJ102" s="53">
        <v>43311</v>
      </c>
      <c r="AK102" s="54">
        <v>43311</v>
      </c>
      <c r="AL102" s="51" t="s">
        <v>169</v>
      </c>
      <c r="AM102" s="51">
        <v>0</v>
      </c>
      <c r="AN102" s="51" t="s">
        <v>169</v>
      </c>
      <c r="AO102" s="45"/>
      <c r="AP102" s="45" t="s">
        <v>217</v>
      </c>
      <c r="AQ102" s="45" t="s">
        <v>217</v>
      </c>
      <c r="AR102" s="45"/>
      <c r="AS102" s="97" t="s">
        <v>466</v>
      </c>
    </row>
    <row r="103" spans="1:45" s="5" customFormat="1" ht="234" hidden="1">
      <c r="A103" s="45" t="s">
        <v>95</v>
      </c>
      <c r="B103" s="48">
        <v>2017</v>
      </c>
      <c r="C103" s="46" t="s">
        <v>119</v>
      </c>
      <c r="D103" s="46" t="s">
        <v>96</v>
      </c>
      <c r="E103" s="140"/>
      <c r="F103" s="140"/>
      <c r="G103" s="140"/>
      <c r="H103" s="140"/>
      <c r="I103" s="140"/>
      <c r="J103" s="140"/>
      <c r="K103" s="140"/>
      <c r="L103" s="140"/>
      <c r="M103" s="148"/>
      <c r="N103" s="140"/>
      <c r="O103" s="148"/>
      <c r="P103" s="148"/>
      <c r="Q103" s="148"/>
      <c r="R103" s="47">
        <v>43287</v>
      </c>
      <c r="S103" s="45">
        <v>6</v>
      </c>
      <c r="T103" s="98" t="s">
        <v>113</v>
      </c>
      <c r="U103" s="98"/>
      <c r="V103" s="6" t="s">
        <v>498</v>
      </c>
      <c r="W103" s="49" t="s">
        <v>243</v>
      </c>
      <c r="X103" s="19" t="s">
        <v>131</v>
      </c>
      <c r="Y103" s="99" t="s">
        <v>193</v>
      </c>
      <c r="Z103" s="50" t="s">
        <v>169</v>
      </c>
      <c r="AA103" s="45" t="s">
        <v>249</v>
      </c>
      <c r="AB103" s="46" t="s">
        <v>250</v>
      </c>
      <c r="AC103" s="52">
        <v>43307</v>
      </c>
      <c r="AD103" s="46" t="s">
        <v>110</v>
      </c>
      <c r="AE103" s="52">
        <v>43287</v>
      </c>
      <c r="AF103" s="6" t="s">
        <v>501</v>
      </c>
      <c r="AG103" s="6"/>
      <c r="AH103" s="46" t="s">
        <v>251</v>
      </c>
      <c r="AI103" s="19" t="s">
        <v>252</v>
      </c>
      <c r="AJ103" s="53">
        <v>43311</v>
      </c>
      <c r="AK103" s="54">
        <v>43311</v>
      </c>
      <c r="AL103" s="51" t="s">
        <v>169</v>
      </c>
      <c r="AM103" s="51">
        <v>0</v>
      </c>
      <c r="AN103" s="51" t="s">
        <v>169</v>
      </c>
      <c r="AO103" s="45"/>
      <c r="AP103" s="45" t="s">
        <v>217</v>
      </c>
      <c r="AQ103" s="45" t="s">
        <v>217</v>
      </c>
      <c r="AR103" s="45"/>
      <c r="AS103" s="97" t="s">
        <v>466</v>
      </c>
    </row>
    <row r="104" spans="1:45" s="5" customFormat="1" ht="144" hidden="1">
      <c r="A104" s="45" t="s">
        <v>95</v>
      </c>
      <c r="B104" s="48">
        <v>2017</v>
      </c>
      <c r="C104" s="46" t="s">
        <v>119</v>
      </c>
      <c r="D104" s="46" t="s">
        <v>96</v>
      </c>
      <c r="E104" s="140"/>
      <c r="F104" s="140"/>
      <c r="G104" s="140"/>
      <c r="H104" s="140"/>
      <c r="I104" s="140"/>
      <c r="J104" s="140"/>
      <c r="K104" s="140"/>
      <c r="L104" s="140"/>
      <c r="M104" s="148"/>
      <c r="N104" s="140"/>
      <c r="O104" s="148"/>
      <c r="P104" s="148"/>
      <c r="Q104" s="148"/>
      <c r="R104" s="47">
        <v>43287</v>
      </c>
      <c r="S104" s="45">
        <v>7</v>
      </c>
      <c r="T104" s="98" t="s">
        <v>112</v>
      </c>
      <c r="U104" s="98"/>
      <c r="V104" s="6" t="s">
        <v>498</v>
      </c>
      <c r="W104" s="49" t="s">
        <v>243</v>
      </c>
      <c r="X104" s="19" t="s">
        <v>131</v>
      </c>
      <c r="Y104" s="99" t="s">
        <v>193</v>
      </c>
      <c r="Z104" s="50" t="s">
        <v>169</v>
      </c>
      <c r="AA104" s="45" t="s">
        <v>249</v>
      </c>
      <c r="AB104" s="46" t="s">
        <v>250</v>
      </c>
      <c r="AC104" s="52">
        <v>43307</v>
      </c>
      <c r="AD104" s="46" t="s">
        <v>110</v>
      </c>
      <c r="AE104" s="52">
        <v>43287</v>
      </c>
      <c r="AF104" s="6" t="s">
        <v>501</v>
      </c>
      <c r="AG104" s="6"/>
      <c r="AH104" s="46" t="s">
        <v>251</v>
      </c>
      <c r="AI104" s="19" t="s">
        <v>252</v>
      </c>
      <c r="AJ104" s="53">
        <v>43311</v>
      </c>
      <c r="AK104" s="54">
        <v>43311</v>
      </c>
      <c r="AL104" s="51" t="s">
        <v>169</v>
      </c>
      <c r="AM104" s="51">
        <v>0</v>
      </c>
      <c r="AN104" s="51" t="s">
        <v>169</v>
      </c>
      <c r="AO104" s="45"/>
      <c r="AP104" s="45" t="s">
        <v>217</v>
      </c>
      <c r="AQ104" s="45" t="s">
        <v>217</v>
      </c>
      <c r="AR104" s="45"/>
      <c r="AS104" s="97" t="s">
        <v>466</v>
      </c>
    </row>
    <row r="105" spans="1:45" s="5" customFormat="1" ht="252" hidden="1">
      <c r="A105" s="45" t="s">
        <v>95</v>
      </c>
      <c r="B105" s="48">
        <v>2017</v>
      </c>
      <c r="C105" s="46" t="s">
        <v>119</v>
      </c>
      <c r="D105" s="46" t="s">
        <v>96</v>
      </c>
      <c r="E105" s="140"/>
      <c r="F105" s="140"/>
      <c r="G105" s="140"/>
      <c r="H105" s="140"/>
      <c r="I105" s="140"/>
      <c r="J105" s="140"/>
      <c r="K105" s="140"/>
      <c r="L105" s="140"/>
      <c r="M105" s="148"/>
      <c r="N105" s="140"/>
      <c r="O105" s="148"/>
      <c r="P105" s="148"/>
      <c r="Q105" s="148"/>
      <c r="R105" s="47">
        <v>43287</v>
      </c>
      <c r="S105" s="45">
        <v>8</v>
      </c>
      <c r="T105" s="98" t="s">
        <v>111</v>
      </c>
      <c r="U105" s="98"/>
      <c r="V105" s="6" t="s">
        <v>498</v>
      </c>
      <c r="W105" s="49" t="s">
        <v>243</v>
      </c>
      <c r="X105" s="19" t="s">
        <v>131</v>
      </c>
      <c r="Y105" s="99" t="s">
        <v>193</v>
      </c>
      <c r="Z105" s="50" t="s">
        <v>169</v>
      </c>
      <c r="AA105" s="45" t="s">
        <v>249</v>
      </c>
      <c r="AB105" s="46" t="s">
        <v>250</v>
      </c>
      <c r="AC105" s="52">
        <v>43307</v>
      </c>
      <c r="AD105" s="46" t="s">
        <v>110</v>
      </c>
      <c r="AE105" s="52">
        <v>43287</v>
      </c>
      <c r="AF105" s="6" t="s">
        <v>501</v>
      </c>
      <c r="AG105" s="6"/>
      <c r="AH105" s="46" t="s">
        <v>251</v>
      </c>
      <c r="AI105" s="19" t="s">
        <v>252</v>
      </c>
      <c r="AJ105" s="53">
        <v>43311</v>
      </c>
      <c r="AK105" s="54">
        <v>43311</v>
      </c>
      <c r="AL105" s="51" t="s">
        <v>169</v>
      </c>
      <c r="AM105" s="51">
        <v>0</v>
      </c>
      <c r="AN105" s="51" t="s">
        <v>169</v>
      </c>
      <c r="AO105" s="45"/>
      <c r="AP105" s="45" t="s">
        <v>217</v>
      </c>
      <c r="AQ105" s="45" t="s">
        <v>217</v>
      </c>
      <c r="AR105" s="45"/>
      <c r="AS105" s="97" t="s">
        <v>466</v>
      </c>
    </row>
    <row r="106" spans="1:45" s="5" customFormat="1" ht="180" hidden="1">
      <c r="A106" s="45" t="s">
        <v>95</v>
      </c>
      <c r="B106" s="48">
        <v>2017</v>
      </c>
      <c r="C106" s="46" t="s">
        <v>119</v>
      </c>
      <c r="D106" s="46" t="s">
        <v>96</v>
      </c>
      <c r="E106" s="140"/>
      <c r="F106" s="140"/>
      <c r="G106" s="140"/>
      <c r="H106" s="140"/>
      <c r="I106" s="140"/>
      <c r="J106" s="140"/>
      <c r="K106" s="140"/>
      <c r="L106" s="140"/>
      <c r="M106" s="148"/>
      <c r="N106" s="140"/>
      <c r="O106" s="148"/>
      <c r="P106" s="148"/>
      <c r="Q106" s="148"/>
      <c r="R106" s="47">
        <v>43375</v>
      </c>
      <c r="S106" s="45">
        <v>1</v>
      </c>
      <c r="T106" s="98" t="s">
        <v>322</v>
      </c>
      <c r="U106" s="225"/>
      <c r="V106" s="133" t="s">
        <v>499</v>
      </c>
      <c r="W106" s="49" t="s">
        <v>323</v>
      </c>
      <c r="X106" s="19" t="s">
        <v>131</v>
      </c>
      <c r="Y106" s="99" t="s">
        <v>193</v>
      </c>
      <c r="Z106" s="50" t="s">
        <v>169</v>
      </c>
      <c r="AA106" s="45" t="s">
        <v>249</v>
      </c>
      <c r="AB106" s="46"/>
      <c r="AC106" s="52"/>
      <c r="AD106" s="46"/>
      <c r="AE106" s="52"/>
      <c r="AF106" s="6" t="s">
        <v>501</v>
      </c>
      <c r="AG106" s="6"/>
      <c r="AH106" s="46"/>
      <c r="AI106" s="19"/>
      <c r="AJ106" s="53"/>
      <c r="AK106" s="54"/>
      <c r="AL106" s="51" t="s">
        <v>169</v>
      </c>
      <c r="AM106" s="51">
        <v>0</v>
      </c>
      <c r="AN106" s="51" t="s">
        <v>169</v>
      </c>
      <c r="AO106" s="45"/>
      <c r="AP106" s="45" t="s">
        <v>217</v>
      </c>
      <c r="AQ106" s="45" t="s">
        <v>217</v>
      </c>
      <c r="AR106" s="45"/>
      <c r="AS106" s="97" t="s">
        <v>466</v>
      </c>
    </row>
    <row r="107" spans="1:45" s="63" customFormat="1" ht="126" hidden="1">
      <c r="A107" s="55" t="s">
        <v>95</v>
      </c>
      <c r="B107" s="49">
        <v>2017</v>
      </c>
      <c r="C107" s="46" t="s">
        <v>120</v>
      </c>
      <c r="D107" s="46" t="s">
        <v>96</v>
      </c>
      <c r="E107" s="140"/>
      <c r="F107" s="140"/>
      <c r="G107" s="140"/>
      <c r="H107" s="140"/>
      <c r="I107" s="140"/>
      <c r="J107" s="140"/>
      <c r="K107" s="140"/>
      <c r="L107" s="140"/>
      <c r="M107" s="148"/>
      <c r="N107" s="140"/>
      <c r="O107" s="148"/>
      <c r="P107" s="148"/>
      <c r="Q107" s="148"/>
      <c r="R107" s="56">
        <v>43300</v>
      </c>
      <c r="S107" s="55" t="s">
        <v>121</v>
      </c>
      <c r="T107" s="98" t="s">
        <v>122</v>
      </c>
      <c r="U107" s="98"/>
      <c r="V107" s="6" t="s">
        <v>498</v>
      </c>
      <c r="W107" s="6" t="s">
        <v>125</v>
      </c>
      <c r="X107" s="99" t="s">
        <v>131</v>
      </c>
      <c r="Y107" s="99" t="s">
        <v>193</v>
      </c>
      <c r="Z107" s="57">
        <v>0</v>
      </c>
      <c r="AA107" s="55" t="s">
        <v>277</v>
      </c>
      <c r="AB107" s="46" t="s">
        <v>278</v>
      </c>
      <c r="AC107" s="59">
        <v>43327</v>
      </c>
      <c r="AD107" s="60" t="s">
        <v>279</v>
      </c>
      <c r="AE107" s="59">
        <v>43300</v>
      </c>
      <c r="AF107" s="6" t="s">
        <v>501</v>
      </c>
      <c r="AG107" s="6"/>
      <c r="AH107" s="60" t="s">
        <v>280</v>
      </c>
      <c r="AI107" s="61" t="s">
        <v>364</v>
      </c>
      <c r="AJ107" s="61">
        <v>43328</v>
      </c>
      <c r="AK107" s="62">
        <v>43328</v>
      </c>
      <c r="AL107" s="58">
        <v>0</v>
      </c>
      <c r="AM107" s="51">
        <v>0</v>
      </c>
      <c r="AN107" s="58">
        <f t="shared" ref="AN107:AN115" si="0">+Z107-AL107</f>
        <v>0</v>
      </c>
      <c r="AO107" s="55"/>
      <c r="AP107" s="45" t="s">
        <v>217</v>
      </c>
      <c r="AQ107" s="45"/>
      <c r="AR107" s="45"/>
      <c r="AS107" s="97" t="s">
        <v>466</v>
      </c>
    </row>
    <row r="108" spans="1:45" s="63" customFormat="1" ht="108" hidden="1">
      <c r="A108" s="55" t="s">
        <v>95</v>
      </c>
      <c r="B108" s="49">
        <v>2017</v>
      </c>
      <c r="C108" s="46" t="s">
        <v>120</v>
      </c>
      <c r="D108" s="46" t="s">
        <v>96</v>
      </c>
      <c r="E108" s="140"/>
      <c r="F108" s="140"/>
      <c r="G108" s="140"/>
      <c r="H108" s="140"/>
      <c r="I108" s="140"/>
      <c r="J108" s="140"/>
      <c r="K108" s="140"/>
      <c r="L108" s="140"/>
      <c r="M108" s="148"/>
      <c r="N108" s="140"/>
      <c r="O108" s="148"/>
      <c r="P108" s="148"/>
      <c r="Q108" s="148"/>
      <c r="R108" s="56">
        <v>43300</v>
      </c>
      <c r="S108" s="55" t="s">
        <v>270</v>
      </c>
      <c r="T108" s="98" t="s">
        <v>454</v>
      </c>
      <c r="U108" s="98"/>
      <c r="V108" s="6" t="s">
        <v>498</v>
      </c>
      <c r="W108" s="6" t="s">
        <v>125</v>
      </c>
      <c r="X108" s="99" t="s">
        <v>167</v>
      </c>
      <c r="Y108" s="99" t="s">
        <v>193</v>
      </c>
      <c r="Z108" s="57">
        <v>0</v>
      </c>
      <c r="AA108" s="55" t="s">
        <v>277</v>
      </c>
      <c r="AB108" s="46" t="s">
        <v>278</v>
      </c>
      <c r="AC108" s="59">
        <v>43327</v>
      </c>
      <c r="AD108" s="60" t="s">
        <v>474</v>
      </c>
      <c r="AE108" s="59">
        <v>43300</v>
      </c>
      <c r="AF108" s="99"/>
      <c r="AG108" s="99"/>
      <c r="AH108" s="60" t="s">
        <v>492</v>
      </c>
      <c r="AI108" s="61" t="s">
        <v>364</v>
      </c>
      <c r="AJ108" s="61">
        <v>43438</v>
      </c>
      <c r="AK108" s="62">
        <v>43446</v>
      </c>
      <c r="AL108" s="58">
        <v>0</v>
      </c>
      <c r="AM108" s="51">
        <v>0</v>
      </c>
      <c r="AN108" s="58">
        <f t="shared" si="0"/>
        <v>0</v>
      </c>
      <c r="AO108" s="55"/>
      <c r="AP108" s="45" t="s">
        <v>367</v>
      </c>
      <c r="AQ108" s="45" t="s">
        <v>491</v>
      </c>
      <c r="AR108" s="45"/>
      <c r="AS108" s="97" t="s">
        <v>493</v>
      </c>
    </row>
    <row r="109" spans="1:45" s="63" customFormat="1" ht="144" hidden="1">
      <c r="A109" s="55" t="s">
        <v>95</v>
      </c>
      <c r="B109" s="49">
        <v>2017</v>
      </c>
      <c r="C109" s="46" t="s">
        <v>120</v>
      </c>
      <c r="D109" s="46" t="s">
        <v>96</v>
      </c>
      <c r="E109" s="140"/>
      <c r="F109" s="140"/>
      <c r="G109" s="140"/>
      <c r="H109" s="140"/>
      <c r="I109" s="140"/>
      <c r="J109" s="140"/>
      <c r="K109" s="140"/>
      <c r="L109" s="140"/>
      <c r="M109" s="148"/>
      <c r="N109" s="140"/>
      <c r="O109" s="148"/>
      <c r="P109" s="148"/>
      <c r="Q109" s="148"/>
      <c r="R109" s="56">
        <v>43300</v>
      </c>
      <c r="S109" s="55" t="s">
        <v>271</v>
      </c>
      <c r="T109" s="98" t="s">
        <v>455</v>
      </c>
      <c r="U109" s="98"/>
      <c r="V109" s="6" t="s">
        <v>498</v>
      </c>
      <c r="W109" s="6" t="s">
        <v>125</v>
      </c>
      <c r="X109" s="99" t="s">
        <v>167</v>
      </c>
      <c r="Y109" s="99" t="s">
        <v>193</v>
      </c>
      <c r="Z109" s="57">
        <v>0</v>
      </c>
      <c r="AA109" s="55" t="s">
        <v>277</v>
      </c>
      <c r="AB109" s="46" t="s">
        <v>278</v>
      </c>
      <c r="AC109" s="59">
        <v>43327</v>
      </c>
      <c r="AD109" s="60" t="s">
        <v>474</v>
      </c>
      <c r="AE109" s="59">
        <v>43416</v>
      </c>
      <c r="AF109" s="99"/>
      <c r="AG109" s="99"/>
      <c r="AH109" s="60" t="s">
        <v>492</v>
      </c>
      <c r="AI109" s="61" t="s">
        <v>364</v>
      </c>
      <c r="AJ109" s="61">
        <v>43438</v>
      </c>
      <c r="AK109" s="62">
        <v>43446</v>
      </c>
      <c r="AL109" s="58">
        <v>0</v>
      </c>
      <c r="AM109" s="51">
        <v>0</v>
      </c>
      <c r="AN109" s="58">
        <f t="shared" si="0"/>
        <v>0</v>
      </c>
      <c r="AO109" s="55"/>
      <c r="AP109" s="45" t="s">
        <v>367</v>
      </c>
      <c r="AQ109" s="45" t="s">
        <v>491</v>
      </c>
      <c r="AR109" s="45"/>
      <c r="AS109" s="97" t="s">
        <v>493</v>
      </c>
    </row>
    <row r="110" spans="1:45" s="63" customFormat="1" ht="126" hidden="1">
      <c r="A110" s="55" t="s">
        <v>95</v>
      </c>
      <c r="B110" s="49">
        <v>2017</v>
      </c>
      <c r="C110" s="46" t="s">
        <v>120</v>
      </c>
      <c r="D110" s="46" t="s">
        <v>96</v>
      </c>
      <c r="E110" s="140"/>
      <c r="F110" s="140"/>
      <c r="G110" s="140"/>
      <c r="H110" s="140"/>
      <c r="I110" s="140"/>
      <c r="J110" s="140"/>
      <c r="K110" s="140"/>
      <c r="L110" s="140"/>
      <c r="M110" s="148"/>
      <c r="N110" s="140"/>
      <c r="O110" s="148"/>
      <c r="P110" s="148"/>
      <c r="Q110" s="148"/>
      <c r="R110" s="56">
        <v>43300</v>
      </c>
      <c r="S110" s="55" t="s">
        <v>272</v>
      </c>
      <c r="T110" s="98" t="s">
        <v>456</v>
      </c>
      <c r="U110" s="98"/>
      <c r="V110" s="6" t="s">
        <v>498</v>
      </c>
      <c r="W110" s="6" t="s">
        <v>125</v>
      </c>
      <c r="X110" s="99" t="s">
        <v>131</v>
      </c>
      <c r="Y110" s="99" t="s">
        <v>193</v>
      </c>
      <c r="Z110" s="57">
        <v>0</v>
      </c>
      <c r="AA110" s="55" t="s">
        <v>277</v>
      </c>
      <c r="AB110" s="46" t="s">
        <v>278</v>
      </c>
      <c r="AC110" s="59">
        <v>43327</v>
      </c>
      <c r="AD110" s="60" t="s">
        <v>279</v>
      </c>
      <c r="AE110" s="59">
        <v>43300</v>
      </c>
      <c r="AF110" s="6" t="s">
        <v>501</v>
      </c>
      <c r="AG110" s="6"/>
      <c r="AH110" s="60" t="s">
        <v>280</v>
      </c>
      <c r="AI110" s="61" t="s">
        <v>364</v>
      </c>
      <c r="AJ110" s="61">
        <v>43328</v>
      </c>
      <c r="AK110" s="62">
        <v>43328</v>
      </c>
      <c r="AL110" s="58">
        <v>0</v>
      </c>
      <c r="AM110" s="51">
        <v>0</v>
      </c>
      <c r="AN110" s="58">
        <f t="shared" si="0"/>
        <v>0</v>
      </c>
      <c r="AO110" s="55"/>
      <c r="AP110" s="45" t="s">
        <v>217</v>
      </c>
      <c r="AQ110" s="45"/>
      <c r="AR110" s="45"/>
      <c r="AS110" s="97" t="s">
        <v>466</v>
      </c>
    </row>
    <row r="111" spans="1:45" s="63" customFormat="1" ht="126" hidden="1">
      <c r="A111" s="55" t="s">
        <v>95</v>
      </c>
      <c r="B111" s="49">
        <v>2017</v>
      </c>
      <c r="C111" s="46" t="s">
        <v>120</v>
      </c>
      <c r="D111" s="46" t="s">
        <v>96</v>
      </c>
      <c r="E111" s="140"/>
      <c r="F111" s="140"/>
      <c r="G111" s="140"/>
      <c r="H111" s="140"/>
      <c r="I111" s="140"/>
      <c r="J111" s="140"/>
      <c r="K111" s="140"/>
      <c r="L111" s="140"/>
      <c r="M111" s="148"/>
      <c r="N111" s="140"/>
      <c r="O111" s="148"/>
      <c r="P111" s="148"/>
      <c r="Q111" s="148"/>
      <c r="R111" s="56">
        <v>43300</v>
      </c>
      <c r="S111" s="55" t="s">
        <v>273</v>
      </c>
      <c r="T111" s="98" t="s">
        <v>281</v>
      </c>
      <c r="U111" s="98"/>
      <c r="V111" s="6" t="s">
        <v>498</v>
      </c>
      <c r="W111" s="6" t="s">
        <v>125</v>
      </c>
      <c r="X111" s="99" t="s">
        <v>167</v>
      </c>
      <c r="Y111" s="99" t="s">
        <v>193</v>
      </c>
      <c r="Z111" s="57">
        <v>0</v>
      </c>
      <c r="AA111" s="55" t="s">
        <v>277</v>
      </c>
      <c r="AB111" s="46" t="s">
        <v>278</v>
      </c>
      <c r="AC111" s="59">
        <v>43327</v>
      </c>
      <c r="AD111" s="60" t="s">
        <v>474</v>
      </c>
      <c r="AE111" s="59">
        <v>43416</v>
      </c>
      <c r="AF111" s="99"/>
      <c r="AG111" s="99"/>
      <c r="AH111" s="60" t="s">
        <v>492</v>
      </c>
      <c r="AI111" s="61" t="s">
        <v>364</v>
      </c>
      <c r="AJ111" s="61">
        <v>43438</v>
      </c>
      <c r="AK111" s="62">
        <v>43446</v>
      </c>
      <c r="AL111" s="58">
        <v>0</v>
      </c>
      <c r="AM111" s="51">
        <v>0</v>
      </c>
      <c r="AN111" s="58">
        <f t="shared" si="0"/>
        <v>0</v>
      </c>
      <c r="AO111" s="55"/>
      <c r="AP111" s="45" t="s">
        <v>367</v>
      </c>
      <c r="AQ111" s="45" t="s">
        <v>491</v>
      </c>
      <c r="AR111" s="45"/>
      <c r="AS111" s="97" t="s">
        <v>493</v>
      </c>
    </row>
    <row r="112" spans="1:45" s="63" customFormat="1" ht="126" hidden="1">
      <c r="A112" s="55" t="s">
        <v>95</v>
      </c>
      <c r="B112" s="49">
        <v>2017</v>
      </c>
      <c r="C112" s="46" t="s">
        <v>120</v>
      </c>
      <c r="D112" s="46" t="s">
        <v>96</v>
      </c>
      <c r="E112" s="140"/>
      <c r="F112" s="140"/>
      <c r="G112" s="140"/>
      <c r="H112" s="140"/>
      <c r="I112" s="140"/>
      <c r="J112" s="140"/>
      <c r="K112" s="140"/>
      <c r="L112" s="140"/>
      <c r="M112" s="148"/>
      <c r="N112" s="140"/>
      <c r="O112" s="148"/>
      <c r="P112" s="148"/>
      <c r="Q112" s="148"/>
      <c r="R112" s="56">
        <v>43300</v>
      </c>
      <c r="S112" s="55" t="s">
        <v>274</v>
      </c>
      <c r="T112" s="98" t="s">
        <v>283</v>
      </c>
      <c r="U112" s="98"/>
      <c r="V112" s="6" t="s">
        <v>498</v>
      </c>
      <c r="W112" s="6" t="s">
        <v>125</v>
      </c>
      <c r="X112" s="99" t="s">
        <v>167</v>
      </c>
      <c r="Y112" s="99" t="s">
        <v>193</v>
      </c>
      <c r="Z112" s="57">
        <v>0</v>
      </c>
      <c r="AA112" s="55" t="s">
        <v>282</v>
      </c>
      <c r="AB112" s="46" t="s">
        <v>278</v>
      </c>
      <c r="AC112" s="59">
        <v>43327</v>
      </c>
      <c r="AD112" s="60" t="s">
        <v>474</v>
      </c>
      <c r="AE112" s="59">
        <v>43416</v>
      </c>
      <c r="AF112" s="99"/>
      <c r="AG112" s="99"/>
      <c r="AH112" s="60" t="s">
        <v>492</v>
      </c>
      <c r="AI112" s="61" t="s">
        <v>364</v>
      </c>
      <c r="AJ112" s="61">
        <v>43438</v>
      </c>
      <c r="AK112" s="62">
        <v>43446</v>
      </c>
      <c r="AL112" s="58">
        <v>0</v>
      </c>
      <c r="AM112" s="51">
        <v>0</v>
      </c>
      <c r="AN112" s="58">
        <f t="shared" si="0"/>
        <v>0</v>
      </c>
      <c r="AO112" s="55"/>
      <c r="AP112" s="45" t="s">
        <v>367</v>
      </c>
      <c r="AQ112" s="45" t="s">
        <v>491</v>
      </c>
      <c r="AR112" s="45"/>
      <c r="AS112" s="97" t="s">
        <v>493</v>
      </c>
    </row>
    <row r="113" spans="1:45" s="63" customFormat="1" ht="162" hidden="1">
      <c r="A113" s="55" t="s">
        <v>95</v>
      </c>
      <c r="B113" s="49">
        <v>2017</v>
      </c>
      <c r="C113" s="46" t="s">
        <v>120</v>
      </c>
      <c r="D113" s="46" t="s">
        <v>96</v>
      </c>
      <c r="E113" s="140"/>
      <c r="F113" s="140"/>
      <c r="G113" s="140"/>
      <c r="H113" s="140"/>
      <c r="I113" s="140"/>
      <c r="J113" s="140"/>
      <c r="K113" s="140"/>
      <c r="L113" s="140"/>
      <c r="M113" s="148"/>
      <c r="N113" s="140"/>
      <c r="O113" s="148"/>
      <c r="P113" s="148"/>
      <c r="Q113" s="148"/>
      <c r="R113" s="56">
        <v>43300</v>
      </c>
      <c r="S113" s="55" t="s">
        <v>275</v>
      </c>
      <c r="T113" s="98" t="s">
        <v>285</v>
      </c>
      <c r="U113" s="98"/>
      <c r="V113" s="6" t="s">
        <v>498</v>
      </c>
      <c r="W113" s="6" t="s">
        <v>125</v>
      </c>
      <c r="X113" s="99" t="s">
        <v>167</v>
      </c>
      <c r="Y113" s="99" t="s">
        <v>193</v>
      </c>
      <c r="Z113" s="57">
        <v>0</v>
      </c>
      <c r="AA113" s="55" t="s">
        <v>282</v>
      </c>
      <c r="AB113" s="46" t="s">
        <v>278</v>
      </c>
      <c r="AC113" s="59">
        <v>43327</v>
      </c>
      <c r="AD113" s="60" t="s">
        <v>474</v>
      </c>
      <c r="AE113" s="59">
        <v>43416</v>
      </c>
      <c r="AF113" s="99"/>
      <c r="AG113" s="99"/>
      <c r="AH113" s="60" t="s">
        <v>492</v>
      </c>
      <c r="AI113" s="61" t="s">
        <v>364</v>
      </c>
      <c r="AJ113" s="61">
        <v>43438</v>
      </c>
      <c r="AK113" s="62">
        <v>43446</v>
      </c>
      <c r="AL113" s="58">
        <v>0</v>
      </c>
      <c r="AM113" s="51">
        <v>0</v>
      </c>
      <c r="AN113" s="58">
        <f t="shared" si="0"/>
        <v>0</v>
      </c>
      <c r="AO113" s="55"/>
      <c r="AP113" s="45" t="s">
        <v>367</v>
      </c>
      <c r="AQ113" s="45" t="s">
        <v>491</v>
      </c>
      <c r="AR113" s="45"/>
      <c r="AS113" s="97" t="s">
        <v>493</v>
      </c>
    </row>
    <row r="114" spans="1:45" s="63" customFormat="1" ht="216" hidden="1">
      <c r="A114" s="55" t="s">
        <v>95</v>
      </c>
      <c r="B114" s="49">
        <v>2017</v>
      </c>
      <c r="C114" s="46" t="s">
        <v>120</v>
      </c>
      <c r="D114" s="46" t="s">
        <v>96</v>
      </c>
      <c r="E114" s="140"/>
      <c r="F114" s="140"/>
      <c r="G114" s="140"/>
      <c r="H114" s="140"/>
      <c r="I114" s="140"/>
      <c r="J114" s="140"/>
      <c r="K114" s="140"/>
      <c r="L114" s="140"/>
      <c r="M114" s="148"/>
      <c r="N114" s="140"/>
      <c r="O114" s="148"/>
      <c r="P114" s="148"/>
      <c r="Q114" s="148"/>
      <c r="R114" s="56">
        <v>43300</v>
      </c>
      <c r="S114" s="55" t="s">
        <v>276</v>
      </c>
      <c r="T114" s="98" t="s">
        <v>284</v>
      </c>
      <c r="U114" s="98"/>
      <c r="V114" s="6" t="s">
        <v>498</v>
      </c>
      <c r="W114" s="6" t="s">
        <v>125</v>
      </c>
      <c r="X114" s="99" t="s">
        <v>167</v>
      </c>
      <c r="Y114" s="99" t="s">
        <v>193</v>
      </c>
      <c r="Z114" s="57">
        <v>0</v>
      </c>
      <c r="AA114" s="55" t="s">
        <v>282</v>
      </c>
      <c r="AB114" s="46" t="s">
        <v>278</v>
      </c>
      <c r="AC114" s="59">
        <v>43327</v>
      </c>
      <c r="AD114" s="60" t="s">
        <v>474</v>
      </c>
      <c r="AE114" s="59">
        <v>43416</v>
      </c>
      <c r="AF114" s="99"/>
      <c r="AG114" s="99"/>
      <c r="AH114" s="60" t="s">
        <v>492</v>
      </c>
      <c r="AI114" s="61" t="s">
        <v>364</v>
      </c>
      <c r="AJ114" s="61">
        <v>43438</v>
      </c>
      <c r="AK114" s="62">
        <v>43446</v>
      </c>
      <c r="AL114" s="58">
        <v>0</v>
      </c>
      <c r="AM114" s="51">
        <v>0</v>
      </c>
      <c r="AN114" s="58">
        <f t="shared" si="0"/>
        <v>0</v>
      </c>
      <c r="AO114" s="55"/>
      <c r="AP114" s="45" t="s">
        <v>367</v>
      </c>
      <c r="AQ114" s="45" t="s">
        <v>491</v>
      </c>
      <c r="AR114" s="45"/>
      <c r="AS114" s="97" t="s">
        <v>493</v>
      </c>
    </row>
    <row r="115" spans="1:45" s="5" customFormat="1" ht="126" hidden="1">
      <c r="A115" s="64" t="s">
        <v>95</v>
      </c>
      <c r="B115" s="64">
        <v>2017</v>
      </c>
      <c r="C115" s="65" t="s">
        <v>286</v>
      </c>
      <c r="D115" s="65" t="s">
        <v>96</v>
      </c>
      <c r="E115" s="65"/>
      <c r="F115" s="65"/>
      <c r="G115" s="65"/>
      <c r="H115" s="65"/>
      <c r="I115" s="65"/>
      <c r="J115" s="65"/>
      <c r="K115" s="65"/>
      <c r="L115" s="65"/>
      <c r="M115" s="149"/>
      <c r="N115" s="65"/>
      <c r="O115" s="149"/>
      <c r="P115" s="149"/>
      <c r="Q115" s="149"/>
      <c r="R115" s="66">
        <v>43122</v>
      </c>
      <c r="S115" s="19" t="s">
        <v>288</v>
      </c>
      <c r="T115" s="98" t="s">
        <v>467</v>
      </c>
      <c r="U115" s="98"/>
      <c r="V115" s="6" t="s">
        <v>498</v>
      </c>
      <c r="W115" s="6" t="s">
        <v>125</v>
      </c>
      <c r="X115" s="99" t="s">
        <v>211</v>
      </c>
      <c r="Y115" s="99" t="s">
        <v>193</v>
      </c>
      <c r="Z115" s="67">
        <v>0</v>
      </c>
      <c r="AA115" s="64" t="s">
        <v>261</v>
      </c>
      <c r="AB115" s="65" t="s">
        <v>267</v>
      </c>
      <c r="AC115" s="69">
        <v>43311</v>
      </c>
      <c r="AD115" s="60" t="s">
        <v>474</v>
      </c>
      <c r="AE115" s="59">
        <v>43416</v>
      </c>
      <c r="AF115" s="99"/>
      <c r="AG115" s="99"/>
      <c r="AH115" s="60" t="s">
        <v>492</v>
      </c>
      <c r="AI115" s="64" t="s">
        <v>160</v>
      </c>
      <c r="AJ115" s="61">
        <v>43438</v>
      </c>
      <c r="AK115" s="62">
        <v>43446</v>
      </c>
      <c r="AL115" s="68">
        <v>0</v>
      </c>
      <c r="AM115" s="51">
        <v>0</v>
      </c>
      <c r="AN115" s="58">
        <f t="shared" si="0"/>
        <v>0</v>
      </c>
      <c r="AO115" s="19"/>
      <c r="AP115" s="45" t="s">
        <v>367</v>
      </c>
      <c r="AQ115" s="45" t="s">
        <v>491</v>
      </c>
      <c r="AR115" s="45"/>
      <c r="AS115" s="97" t="s">
        <v>510</v>
      </c>
    </row>
    <row r="116" spans="1:45" s="5" customFormat="1" ht="144" hidden="1">
      <c r="A116" s="64" t="s">
        <v>95</v>
      </c>
      <c r="B116" s="64">
        <v>2017</v>
      </c>
      <c r="C116" s="65" t="s">
        <v>286</v>
      </c>
      <c r="D116" s="65" t="s">
        <v>96</v>
      </c>
      <c r="E116" s="65"/>
      <c r="F116" s="65"/>
      <c r="G116" s="65"/>
      <c r="H116" s="65"/>
      <c r="I116" s="65"/>
      <c r="J116" s="65"/>
      <c r="K116" s="65"/>
      <c r="L116" s="65"/>
      <c r="M116" s="149"/>
      <c r="N116" s="65"/>
      <c r="O116" s="149"/>
      <c r="P116" s="149"/>
      <c r="Q116" s="149"/>
      <c r="R116" s="66">
        <v>43122</v>
      </c>
      <c r="S116" s="19" t="s">
        <v>289</v>
      </c>
      <c r="T116" s="92" t="s">
        <v>137</v>
      </c>
      <c r="U116" s="92"/>
      <c r="V116" s="6" t="s">
        <v>498</v>
      </c>
      <c r="W116" s="6" t="s">
        <v>125</v>
      </c>
      <c r="X116" s="99" t="s">
        <v>131</v>
      </c>
      <c r="Y116" s="99" t="s">
        <v>193</v>
      </c>
      <c r="Z116" s="67">
        <v>168174.36</v>
      </c>
      <c r="AA116" s="64" t="s">
        <v>262</v>
      </c>
      <c r="AB116" s="65" t="s">
        <v>267</v>
      </c>
      <c r="AC116" s="69">
        <v>43311</v>
      </c>
      <c r="AD116" s="64" t="s">
        <v>159</v>
      </c>
      <c r="AE116" s="66">
        <v>43287</v>
      </c>
      <c r="AF116" s="6" t="s">
        <v>501</v>
      </c>
      <c r="AG116" s="220"/>
      <c r="AH116" s="65" t="s">
        <v>268</v>
      </c>
      <c r="AI116" s="64" t="s">
        <v>160</v>
      </c>
      <c r="AJ116" s="66">
        <v>43312</v>
      </c>
      <c r="AK116" s="66">
        <v>43312</v>
      </c>
      <c r="AL116" s="68">
        <f>Z116</f>
        <v>168174.36</v>
      </c>
      <c r="AM116" s="51">
        <v>0</v>
      </c>
      <c r="AN116" s="58">
        <f>Z116-AL116</f>
        <v>0</v>
      </c>
      <c r="AO116" s="106"/>
      <c r="AP116" s="45" t="s">
        <v>217</v>
      </c>
      <c r="AQ116" s="45"/>
      <c r="AR116" s="45"/>
      <c r="AS116" s="97" t="s">
        <v>466</v>
      </c>
    </row>
    <row r="117" spans="1:45" s="5" customFormat="1" ht="126" hidden="1">
      <c r="A117" s="64" t="s">
        <v>95</v>
      </c>
      <c r="B117" s="64">
        <v>2017</v>
      </c>
      <c r="C117" s="65" t="s">
        <v>286</v>
      </c>
      <c r="D117" s="65" t="s">
        <v>96</v>
      </c>
      <c r="E117" s="65"/>
      <c r="F117" s="65"/>
      <c r="G117" s="65"/>
      <c r="H117" s="65"/>
      <c r="I117" s="65"/>
      <c r="J117" s="65"/>
      <c r="K117" s="65"/>
      <c r="L117" s="65"/>
      <c r="M117" s="149"/>
      <c r="N117" s="65"/>
      <c r="O117" s="149"/>
      <c r="P117" s="149"/>
      <c r="Q117" s="149"/>
      <c r="R117" s="66">
        <v>43122</v>
      </c>
      <c r="S117" s="19" t="s">
        <v>290</v>
      </c>
      <c r="T117" s="92" t="s">
        <v>136</v>
      </c>
      <c r="U117" s="92"/>
      <c r="V117" s="6" t="s">
        <v>498</v>
      </c>
      <c r="W117" s="6" t="s">
        <v>125</v>
      </c>
      <c r="X117" s="99" t="s">
        <v>131</v>
      </c>
      <c r="Y117" s="99" t="s">
        <v>193</v>
      </c>
      <c r="Z117" s="67">
        <v>83871.399999999994</v>
      </c>
      <c r="AA117" s="64" t="s">
        <v>177</v>
      </c>
      <c r="AB117" s="65" t="s">
        <v>267</v>
      </c>
      <c r="AC117" s="69">
        <v>43311</v>
      </c>
      <c r="AD117" s="64" t="s">
        <v>159</v>
      </c>
      <c r="AE117" s="66">
        <v>43287</v>
      </c>
      <c r="AF117" s="6" t="s">
        <v>501</v>
      </c>
      <c r="AG117" s="220"/>
      <c r="AH117" s="65" t="s">
        <v>268</v>
      </c>
      <c r="AI117" s="64" t="s">
        <v>160</v>
      </c>
      <c r="AJ117" s="66">
        <v>43312</v>
      </c>
      <c r="AK117" s="66">
        <v>43312</v>
      </c>
      <c r="AL117" s="68">
        <f>Z117</f>
        <v>83871.399999999994</v>
      </c>
      <c r="AM117" s="51">
        <v>0</v>
      </c>
      <c r="AN117" s="58">
        <f>Z117-AL117</f>
        <v>0</v>
      </c>
      <c r="AO117" s="106"/>
      <c r="AP117" s="45" t="s">
        <v>217</v>
      </c>
      <c r="AQ117" s="45"/>
      <c r="AR117" s="45"/>
      <c r="AS117" s="97" t="s">
        <v>466</v>
      </c>
    </row>
    <row r="118" spans="1:45" s="5" customFormat="1" ht="162" hidden="1">
      <c r="A118" s="64" t="s">
        <v>95</v>
      </c>
      <c r="B118" s="64">
        <v>2017</v>
      </c>
      <c r="C118" s="65" t="s">
        <v>286</v>
      </c>
      <c r="D118" s="65" t="s">
        <v>96</v>
      </c>
      <c r="E118" s="65"/>
      <c r="F118" s="65"/>
      <c r="G118" s="65"/>
      <c r="H118" s="65"/>
      <c r="I118" s="65"/>
      <c r="J118" s="65"/>
      <c r="K118" s="65"/>
      <c r="L118" s="65"/>
      <c r="M118" s="149"/>
      <c r="N118" s="65"/>
      <c r="O118" s="149"/>
      <c r="P118" s="149"/>
      <c r="Q118" s="149"/>
      <c r="R118" s="66">
        <v>43122</v>
      </c>
      <c r="S118" s="19" t="s">
        <v>291</v>
      </c>
      <c r="T118" s="92" t="s">
        <v>142</v>
      </c>
      <c r="U118" s="92"/>
      <c r="V118" s="6" t="s">
        <v>498</v>
      </c>
      <c r="W118" s="6" t="s">
        <v>125</v>
      </c>
      <c r="X118" s="99" t="s">
        <v>131</v>
      </c>
      <c r="Y118" s="99" t="s">
        <v>193</v>
      </c>
      <c r="Z118" s="67">
        <v>84194187.400000006</v>
      </c>
      <c r="AA118" s="64" t="s">
        <v>262</v>
      </c>
      <c r="AB118" s="65" t="s">
        <v>267</v>
      </c>
      <c r="AC118" s="69">
        <v>43311</v>
      </c>
      <c r="AD118" s="64" t="s">
        <v>159</v>
      </c>
      <c r="AE118" s="66">
        <v>43287</v>
      </c>
      <c r="AF118" s="6" t="s">
        <v>501</v>
      </c>
      <c r="AG118" s="220"/>
      <c r="AH118" s="65" t="s">
        <v>268</v>
      </c>
      <c r="AI118" s="64" t="s">
        <v>160</v>
      </c>
      <c r="AJ118" s="66">
        <v>43312</v>
      </c>
      <c r="AK118" s="66">
        <v>43312</v>
      </c>
      <c r="AL118" s="68">
        <f>Z118</f>
        <v>84194187.400000006</v>
      </c>
      <c r="AM118" s="51">
        <v>0</v>
      </c>
      <c r="AN118" s="58">
        <f>+Z118-AL118</f>
        <v>0</v>
      </c>
      <c r="AO118" s="106"/>
      <c r="AP118" s="45" t="s">
        <v>217</v>
      </c>
      <c r="AQ118" s="45"/>
      <c r="AR118" s="45"/>
      <c r="AS118" s="97" t="s">
        <v>466</v>
      </c>
    </row>
    <row r="119" spans="1:45" s="5" customFormat="1" ht="126" hidden="1">
      <c r="A119" s="64" t="s">
        <v>95</v>
      </c>
      <c r="B119" s="64">
        <v>2017</v>
      </c>
      <c r="C119" s="65" t="s">
        <v>286</v>
      </c>
      <c r="D119" s="65" t="s">
        <v>96</v>
      </c>
      <c r="E119" s="65"/>
      <c r="F119" s="65"/>
      <c r="G119" s="65"/>
      <c r="H119" s="65"/>
      <c r="I119" s="65"/>
      <c r="J119" s="65"/>
      <c r="K119" s="65"/>
      <c r="L119" s="65"/>
      <c r="M119" s="149"/>
      <c r="N119" s="65"/>
      <c r="O119" s="149"/>
      <c r="P119" s="149"/>
      <c r="Q119" s="149"/>
      <c r="R119" s="66">
        <v>43122</v>
      </c>
      <c r="S119" s="19" t="s">
        <v>292</v>
      </c>
      <c r="T119" s="92" t="s">
        <v>143</v>
      </c>
      <c r="U119" s="92"/>
      <c r="V119" s="6" t="s">
        <v>498</v>
      </c>
      <c r="W119" s="6" t="s">
        <v>125</v>
      </c>
      <c r="X119" s="99" t="s">
        <v>131</v>
      </c>
      <c r="Y119" s="99" t="s">
        <v>193</v>
      </c>
      <c r="Z119" s="67">
        <v>4323166.59</v>
      </c>
      <c r="AA119" s="64" t="s">
        <v>263</v>
      </c>
      <c r="AB119" s="65" t="s">
        <v>267</v>
      </c>
      <c r="AC119" s="69">
        <v>43311</v>
      </c>
      <c r="AD119" s="64" t="s">
        <v>159</v>
      </c>
      <c r="AE119" s="66">
        <v>43287</v>
      </c>
      <c r="AF119" s="6" t="s">
        <v>501</v>
      </c>
      <c r="AG119" s="220"/>
      <c r="AH119" s="65" t="s">
        <v>268</v>
      </c>
      <c r="AI119" s="64" t="s">
        <v>160</v>
      </c>
      <c r="AJ119" s="66">
        <v>43312</v>
      </c>
      <c r="AK119" s="66">
        <v>43312</v>
      </c>
      <c r="AL119" s="68">
        <f>Z119</f>
        <v>4323166.59</v>
      </c>
      <c r="AM119" s="51">
        <v>0</v>
      </c>
      <c r="AN119" s="58">
        <f>+Z119-AL119</f>
        <v>0</v>
      </c>
      <c r="AO119" s="106"/>
      <c r="AP119" s="45" t="s">
        <v>217</v>
      </c>
      <c r="AQ119" s="45"/>
      <c r="AR119" s="45"/>
      <c r="AS119" s="97" t="s">
        <v>466</v>
      </c>
    </row>
    <row r="120" spans="1:45" s="5" customFormat="1" ht="126" hidden="1">
      <c r="A120" s="64" t="s">
        <v>95</v>
      </c>
      <c r="B120" s="64">
        <v>2017</v>
      </c>
      <c r="C120" s="65" t="s">
        <v>286</v>
      </c>
      <c r="D120" s="65" t="s">
        <v>96</v>
      </c>
      <c r="E120" s="65"/>
      <c r="F120" s="65"/>
      <c r="G120" s="65"/>
      <c r="H120" s="65"/>
      <c r="I120" s="65"/>
      <c r="J120" s="65"/>
      <c r="K120" s="65"/>
      <c r="L120" s="65"/>
      <c r="M120" s="149"/>
      <c r="N120" s="65"/>
      <c r="O120" s="149"/>
      <c r="P120" s="149"/>
      <c r="Q120" s="149"/>
      <c r="R120" s="66">
        <v>43122</v>
      </c>
      <c r="S120" s="19" t="s">
        <v>293</v>
      </c>
      <c r="T120" s="92" t="s">
        <v>264</v>
      </c>
      <c r="U120" s="92"/>
      <c r="V120" s="6" t="s">
        <v>498</v>
      </c>
      <c r="W120" s="6" t="s">
        <v>125</v>
      </c>
      <c r="X120" s="99" t="s">
        <v>131</v>
      </c>
      <c r="Y120" s="99" t="s">
        <v>193</v>
      </c>
      <c r="Z120" s="67" t="s">
        <v>85</v>
      </c>
      <c r="AA120" s="64" t="s">
        <v>265</v>
      </c>
      <c r="AB120" s="65" t="s">
        <v>267</v>
      </c>
      <c r="AC120" s="69">
        <v>43311</v>
      </c>
      <c r="AD120" s="64" t="s">
        <v>159</v>
      </c>
      <c r="AE120" s="66">
        <v>43287</v>
      </c>
      <c r="AF120" s="6" t="s">
        <v>501</v>
      </c>
      <c r="AG120" s="220"/>
      <c r="AH120" s="65" t="s">
        <v>268</v>
      </c>
      <c r="AI120" s="64" t="s">
        <v>160</v>
      </c>
      <c r="AJ120" s="66">
        <v>43312</v>
      </c>
      <c r="AK120" s="66">
        <v>43312</v>
      </c>
      <c r="AL120" s="67" t="s">
        <v>85</v>
      </c>
      <c r="AM120" s="51">
        <v>0</v>
      </c>
      <c r="AN120" s="67" t="s">
        <v>85</v>
      </c>
      <c r="AO120" s="106"/>
      <c r="AP120" s="45" t="s">
        <v>217</v>
      </c>
      <c r="AQ120" s="45"/>
      <c r="AR120" s="45"/>
      <c r="AS120" s="97" t="s">
        <v>466</v>
      </c>
    </row>
    <row r="121" spans="1:45" s="5" customFormat="1" ht="90" hidden="1">
      <c r="A121" s="64" t="s">
        <v>95</v>
      </c>
      <c r="B121" s="64">
        <v>2017</v>
      </c>
      <c r="C121" s="65" t="s">
        <v>286</v>
      </c>
      <c r="D121" s="65" t="s">
        <v>96</v>
      </c>
      <c r="E121" s="65"/>
      <c r="F121" s="65"/>
      <c r="G121" s="65"/>
      <c r="H121" s="65"/>
      <c r="I121" s="65"/>
      <c r="J121" s="65"/>
      <c r="K121" s="65"/>
      <c r="L121" s="65"/>
      <c r="M121" s="149"/>
      <c r="N121" s="65"/>
      <c r="O121" s="149"/>
      <c r="P121" s="149"/>
      <c r="Q121" s="149"/>
      <c r="R121" s="66">
        <v>43122</v>
      </c>
      <c r="S121" s="19" t="s">
        <v>294</v>
      </c>
      <c r="T121" s="92" t="s">
        <v>138</v>
      </c>
      <c r="U121" s="92"/>
      <c r="V121" s="6" t="s">
        <v>498</v>
      </c>
      <c r="W121" s="6" t="s">
        <v>125</v>
      </c>
      <c r="X121" s="99" t="s">
        <v>211</v>
      </c>
      <c r="Y121" s="99" t="s">
        <v>193</v>
      </c>
      <c r="Z121" s="67">
        <v>0</v>
      </c>
      <c r="AA121" s="64" t="s">
        <v>262</v>
      </c>
      <c r="AB121" s="65" t="s">
        <v>267</v>
      </c>
      <c r="AC121" s="69">
        <v>43311</v>
      </c>
      <c r="AD121" s="60" t="s">
        <v>474</v>
      </c>
      <c r="AE121" s="59">
        <v>43416</v>
      </c>
      <c r="AF121" s="99"/>
      <c r="AG121" s="99"/>
      <c r="AH121" s="60" t="s">
        <v>492</v>
      </c>
      <c r="AI121" s="64" t="s">
        <v>160</v>
      </c>
      <c r="AJ121" s="61">
        <v>43438</v>
      </c>
      <c r="AK121" s="62">
        <v>43446</v>
      </c>
      <c r="AL121" s="68">
        <v>0</v>
      </c>
      <c r="AM121" s="51">
        <v>0</v>
      </c>
      <c r="AN121" s="68">
        <f t="shared" ref="AN121:AN127" si="1">+Z121-AL121</f>
        <v>0</v>
      </c>
      <c r="AO121" s="106"/>
      <c r="AP121" s="45" t="s">
        <v>367</v>
      </c>
      <c r="AQ121" s="45" t="s">
        <v>491</v>
      </c>
      <c r="AR121" s="45"/>
      <c r="AS121" s="97" t="s">
        <v>493</v>
      </c>
    </row>
    <row r="122" spans="1:45" s="5" customFormat="1" ht="108" hidden="1">
      <c r="A122" s="64" t="s">
        <v>95</v>
      </c>
      <c r="B122" s="64">
        <v>2017</v>
      </c>
      <c r="C122" s="65" t="s">
        <v>286</v>
      </c>
      <c r="D122" s="65" t="s">
        <v>96</v>
      </c>
      <c r="E122" s="65"/>
      <c r="F122" s="65"/>
      <c r="G122" s="65"/>
      <c r="H122" s="65"/>
      <c r="I122" s="65"/>
      <c r="J122" s="65"/>
      <c r="K122" s="65"/>
      <c r="L122" s="65"/>
      <c r="M122" s="149"/>
      <c r="N122" s="65"/>
      <c r="O122" s="149"/>
      <c r="P122" s="149"/>
      <c r="Q122" s="149"/>
      <c r="R122" s="66">
        <v>43122</v>
      </c>
      <c r="S122" s="19" t="s">
        <v>295</v>
      </c>
      <c r="T122" s="92" t="s">
        <v>139</v>
      </c>
      <c r="U122" s="92"/>
      <c r="V122" s="6" t="s">
        <v>498</v>
      </c>
      <c r="W122" s="6" t="s">
        <v>125</v>
      </c>
      <c r="X122" s="99" t="s">
        <v>211</v>
      </c>
      <c r="Y122" s="99" t="s">
        <v>193</v>
      </c>
      <c r="Z122" s="67">
        <v>0</v>
      </c>
      <c r="AA122" s="64" t="s">
        <v>262</v>
      </c>
      <c r="AB122" s="65" t="s">
        <v>267</v>
      </c>
      <c r="AC122" s="69">
        <v>43311</v>
      </c>
      <c r="AD122" s="60" t="s">
        <v>474</v>
      </c>
      <c r="AE122" s="59">
        <v>43416</v>
      </c>
      <c r="AF122" s="99"/>
      <c r="AG122" s="99"/>
      <c r="AH122" s="60" t="s">
        <v>492</v>
      </c>
      <c r="AI122" s="64" t="s">
        <v>160</v>
      </c>
      <c r="AJ122" s="61">
        <v>43438</v>
      </c>
      <c r="AK122" s="62">
        <v>43446</v>
      </c>
      <c r="AL122" s="68">
        <v>0</v>
      </c>
      <c r="AM122" s="51">
        <v>0</v>
      </c>
      <c r="AN122" s="68">
        <f t="shared" si="1"/>
        <v>0</v>
      </c>
      <c r="AO122" s="106"/>
      <c r="AP122" s="45" t="s">
        <v>367</v>
      </c>
      <c r="AQ122" s="45" t="s">
        <v>491</v>
      </c>
      <c r="AR122" s="45"/>
      <c r="AS122" s="97" t="s">
        <v>493</v>
      </c>
    </row>
    <row r="123" spans="1:45" s="5" customFormat="1" ht="126" hidden="1">
      <c r="A123" s="64" t="s">
        <v>95</v>
      </c>
      <c r="B123" s="64">
        <v>2017</v>
      </c>
      <c r="C123" s="65" t="s">
        <v>286</v>
      </c>
      <c r="D123" s="65" t="s">
        <v>96</v>
      </c>
      <c r="E123" s="65"/>
      <c r="F123" s="65"/>
      <c r="G123" s="65"/>
      <c r="H123" s="65"/>
      <c r="I123" s="65"/>
      <c r="J123" s="65"/>
      <c r="K123" s="65"/>
      <c r="L123" s="65"/>
      <c r="M123" s="149"/>
      <c r="N123" s="65"/>
      <c r="O123" s="149"/>
      <c r="P123" s="149"/>
      <c r="Q123" s="149"/>
      <c r="R123" s="66">
        <v>43122</v>
      </c>
      <c r="S123" s="19" t="s">
        <v>296</v>
      </c>
      <c r="T123" s="92" t="s">
        <v>140</v>
      </c>
      <c r="U123" s="92"/>
      <c r="V123" s="6" t="s">
        <v>498</v>
      </c>
      <c r="W123" s="6" t="s">
        <v>125</v>
      </c>
      <c r="X123" s="99" t="s">
        <v>131</v>
      </c>
      <c r="Y123" s="99" t="s">
        <v>193</v>
      </c>
      <c r="Z123" s="67">
        <v>307170.90999999997</v>
      </c>
      <c r="AA123" s="64" t="s">
        <v>266</v>
      </c>
      <c r="AB123" s="65" t="s">
        <v>267</v>
      </c>
      <c r="AC123" s="69">
        <v>43311</v>
      </c>
      <c r="AD123" s="64" t="s">
        <v>159</v>
      </c>
      <c r="AE123" s="66">
        <v>43287</v>
      </c>
      <c r="AF123" s="6" t="s">
        <v>501</v>
      </c>
      <c r="AG123" s="220"/>
      <c r="AH123" s="65" t="s">
        <v>268</v>
      </c>
      <c r="AI123" s="64" t="s">
        <v>160</v>
      </c>
      <c r="AJ123" s="66">
        <v>43312</v>
      </c>
      <c r="AK123" s="66">
        <v>43312</v>
      </c>
      <c r="AL123" s="68">
        <f>Z123</f>
        <v>307170.90999999997</v>
      </c>
      <c r="AM123" s="51">
        <v>0</v>
      </c>
      <c r="AN123" s="68">
        <f t="shared" si="1"/>
        <v>0</v>
      </c>
      <c r="AO123" s="106"/>
      <c r="AP123" s="45" t="s">
        <v>217</v>
      </c>
      <c r="AQ123" s="45"/>
      <c r="AR123" s="45"/>
      <c r="AS123" s="97" t="s">
        <v>466</v>
      </c>
    </row>
    <row r="124" spans="1:45" s="5" customFormat="1" ht="126" hidden="1">
      <c r="A124" s="64" t="s">
        <v>95</v>
      </c>
      <c r="B124" s="64">
        <v>2017</v>
      </c>
      <c r="C124" s="65" t="s">
        <v>286</v>
      </c>
      <c r="D124" s="65" t="s">
        <v>96</v>
      </c>
      <c r="E124" s="65"/>
      <c r="F124" s="65"/>
      <c r="G124" s="65"/>
      <c r="H124" s="65"/>
      <c r="I124" s="65"/>
      <c r="J124" s="65"/>
      <c r="K124" s="65"/>
      <c r="L124" s="65"/>
      <c r="M124" s="149"/>
      <c r="N124" s="65"/>
      <c r="O124" s="149"/>
      <c r="P124" s="149"/>
      <c r="Q124" s="149"/>
      <c r="R124" s="66">
        <v>43122</v>
      </c>
      <c r="S124" s="19" t="s">
        <v>297</v>
      </c>
      <c r="T124" s="92" t="s">
        <v>141</v>
      </c>
      <c r="U124" s="92"/>
      <c r="V124" s="6" t="s">
        <v>498</v>
      </c>
      <c r="W124" s="6" t="s">
        <v>125</v>
      </c>
      <c r="X124" s="99" t="s">
        <v>131</v>
      </c>
      <c r="Y124" s="99" t="s">
        <v>193</v>
      </c>
      <c r="Z124" s="67">
        <v>20598.8</v>
      </c>
      <c r="AA124" s="64" t="s">
        <v>266</v>
      </c>
      <c r="AB124" s="65" t="s">
        <v>267</v>
      </c>
      <c r="AC124" s="69">
        <v>43311</v>
      </c>
      <c r="AD124" s="64" t="s">
        <v>159</v>
      </c>
      <c r="AE124" s="66">
        <v>43287</v>
      </c>
      <c r="AF124" s="6" t="s">
        <v>501</v>
      </c>
      <c r="AG124" s="220"/>
      <c r="AH124" s="65" t="s">
        <v>268</v>
      </c>
      <c r="AI124" s="64" t="s">
        <v>160</v>
      </c>
      <c r="AJ124" s="66">
        <v>43312</v>
      </c>
      <c r="AK124" s="66">
        <v>43312</v>
      </c>
      <c r="AL124" s="68">
        <f>Z124</f>
        <v>20598.8</v>
      </c>
      <c r="AM124" s="51">
        <v>0</v>
      </c>
      <c r="AN124" s="68">
        <f t="shared" si="1"/>
        <v>0</v>
      </c>
      <c r="AO124" s="106"/>
      <c r="AP124" s="45" t="s">
        <v>217</v>
      </c>
      <c r="AQ124" s="45"/>
      <c r="AR124" s="45"/>
      <c r="AS124" s="97" t="s">
        <v>466</v>
      </c>
    </row>
    <row r="125" spans="1:45" s="5" customFormat="1" ht="126" hidden="1">
      <c r="A125" s="64" t="s">
        <v>95</v>
      </c>
      <c r="B125" s="64">
        <v>2017</v>
      </c>
      <c r="C125" s="65" t="s">
        <v>286</v>
      </c>
      <c r="D125" s="65" t="s">
        <v>96</v>
      </c>
      <c r="E125" s="65"/>
      <c r="F125" s="65"/>
      <c r="G125" s="65"/>
      <c r="H125" s="65"/>
      <c r="I125" s="65"/>
      <c r="J125" s="65"/>
      <c r="K125" s="65"/>
      <c r="L125" s="65"/>
      <c r="M125" s="149"/>
      <c r="N125" s="65"/>
      <c r="O125" s="149"/>
      <c r="P125" s="149"/>
      <c r="Q125" s="149"/>
      <c r="R125" s="66">
        <v>43122</v>
      </c>
      <c r="S125" s="19" t="s">
        <v>298</v>
      </c>
      <c r="T125" s="92" t="s">
        <v>144</v>
      </c>
      <c r="U125" s="92"/>
      <c r="V125" s="6" t="s">
        <v>498</v>
      </c>
      <c r="W125" s="6" t="s">
        <v>125</v>
      </c>
      <c r="X125" s="99" t="s">
        <v>131</v>
      </c>
      <c r="Y125" s="99" t="s">
        <v>193</v>
      </c>
      <c r="Z125" s="67">
        <v>442271.41</v>
      </c>
      <c r="AA125" s="64" t="s">
        <v>266</v>
      </c>
      <c r="AB125" s="65" t="s">
        <v>267</v>
      </c>
      <c r="AC125" s="69">
        <v>43311</v>
      </c>
      <c r="AD125" s="64" t="s">
        <v>159</v>
      </c>
      <c r="AE125" s="66">
        <v>43287</v>
      </c>
      <c r="AF125" s="6" t="s">
        <v>501</v>
      </c>
      <c r="AG125" s="220"/>
      <c r="AH125" s="65" t="s">
        <v>268</v>
      </c>
      <c r="AI125" s="64" t="s">
        <v>160</v>
      </c>
      <c r="AJ125" s="66">
        <v>43312</v>
      </c>
      <c r="AK125" s="66">
        <v>43312</v>
      </c>
      <c r="AL125" s="68">
        <f>Z125</f>
        <v>442271.41</v>
      </c>
      <c r="AM125" s="51">
        <v>0</v>
      </c>
      <c r="AN125" s="68">
        <f t="shared" si="1"/>
        <v>0</v>
      </c>
      <c r="AO125" s="106"/>
      <c r="AP125" s="45" t="s">
        <v>217</v>
      </c>
      <c r="AQ125" s="45"/>
      <c r="AR125" s="45"/>
      <c r="AS125" s="97" t="s">
        <v>466</v>
      </c>
    </row>
    <row r="126" spans="1:45" s="5" customFormat="1" ht="180" hidden="1">
      <c r="A126" s="64" t="s">
        <v>95</v>
      </c>
      <c r="B126" s="64">
        <v>2017</v>
      </c>
      <c r="C126" s="65" t="s">
        <v>286</v>
      </c>
      <c r="D126" s="65" t="s">
        <v>96</v>
      </c>
      <c r="E126" s="65"/>
      <c r="F126" s="65"/>
      <c r="G126" s="65"/>
      <c r="H126" s="65"/>
      <c r="I126" s="65"/>
      <c r="J126" s="65"/>
      <c r="K126" s="65"/>
      <c r="L126" s="65"/>
      <c r="M126" s="149"/>
      <c r="N126" s="65"/>
      <c r="O126" s="149"/>
      <c r="P126" s="149"/>
      <c r="Q126" s="149"/>
      <c r="R126" s="66">
        <v>43122</v>
      </c>
      <c r="S126" s="19" t="s">
        <v>299</v>
      </c>
      <c r="T126" s="92" t="s">
        <v>145</v>
      </c>
      <c r="U126" s="92"/>
      <c r="V126" s="6" t="s">
        <v>498</v>
      </c>
      <c r="W126" s="6" t="s">
        <v>125</v>
      </c>
      <c r="X126" s="99" t="s">
        <v>131</v>
      </c>
      <c r="Y126" s="99" t="s">
        <v>193</v>
      </c>
      <c r="Z126" s="67">
        <v>33081616</v>
      </c>
      <c r="AA126" s="64" t="s">
        <v>262</v>
      </c>
      <c r="AB126" s="65" t="s">
        <v>267</v>
      </c>
      <c r="AC126" s="69">
        <v>43311</v>
      </c>
      <c r="AD126" s="64" t="s">
        <v>159</v>
      </c>
      <c r="AE126" s="66">
        <v>43287</v>
      </c>
      <c r="AF126" s="6" t="s">
        <v>501</v>
      </c>
      <c r="AG126" s="220"/>
      <c r="AH126" s="65" t="s">
        <v>268</v>
      </c>
      <c r="AI126" s="64" t="s">
        <v>160</v>
      </c>
      <c r="AJ126" s="66">
        <v>43312</v>
      </c>
      <c r="AK126" s="66">
        <v>43312</v>
      </c>
      <c r="AL126" s="68">
        <f>Z126</f>
        <v>33081616</v>
      </c>
      <c r="AM126" s="51">
        <v>0</v>
      </c>
      <c r="AN126" s="68">
        <f t="shared" si="1"/>
        <v>0</v>
      </c>
      <c r="AO126" s="106"/>
      <c r="AP126" s="45" t="s">
        <v>217</v>
      </c>
      <c r="AQ126" s="45"/>
      <c r="AR126" s="45"/>
      <c r="AS126" s="97" t="s">
        <v>466</v>
      </c>
    </row>
    <row r="127" spans="1:45" s="5" customFormat="1" ht="180" hidden="1">
      <c r="A127" s="64" t="s">
        <v>95</v>
      </c>
      <c r="B127" s="64">
        <v>2017</v>
      </c>
      <c r="C127" s="65" t="s">
        <v>286</v>
      </c>
      <c r="D127" s="65" t="s">
        <v>96</v>
      </c>
      <c r="E127" s="65"/>
      <c r="F127" s="65"/>
      <c r="G127" s="65"/>
      <c r="H127" s="65"/>
      <c r="I127" s="65"/>
      <c r="J127" s="65"/>
      <c r="K127" s="65"/>
      <c r="L127" s="65"/>
      <c r="M127" s="149"/>
      <c r="N127" s="65"/>
      <c r="O127" s="149"/>
      <c r="P127" s="149"/>
      <c r="Q127" s="149"/>
      <c r="R127" s="66">
        <v>43122</v>
      </c>
      <c r="S127" s="19" t="s">
        <v>300</v>
      </c>
      <c r="T127" s="92" t="s">
        <v>146</v>
      </c>
      <c r="U127" s="92"/>
      <c r="V127" s="6" t="s">
        <v>498</v>
      </c>
      <c r="W127" s="6" t="s">
        <v>125</v>
      </c>
      <c r="X127" s="99" t="s">
        <v>131</v>
      </c>
      <c r="Y127" s="99" t="s">
        <v>193</v>
      </c>
      <c r="Z127" s="67">
        <f>1434349.46+193465.45</f>
        <v>1627814.91</v>
      </c>
      <c r="AA127" s="64" t="s">
        <v>262</v>
      </c>
      <c r="AB127" s="65" t="s">
        <v>267</v>
      </c>
      <c r="AC127" s="69">
        <v>43311</v>
      </c>
      <c r="AD127" s="64" t="s">
        <v>159</v>
      </c>
      <c r="AE127" s="66">
        <v>43287</v>
      </c>
      <c r="AF127" s="6" t="s">
        <v>501</v>
      </c>
      <c r="AG127" s="220"/>
      <c r="AH127" s="65" t="s">
        <v>268</v>
      </c>
      <c r="AI127" s="64" t="s">
        <v>160</v>
      </c>
      <c r="AJ127" s="66">
        <v>43312</v>
      </c>
      <c r="AK127" s="66">
        <v>43312</v>
      </c>
      <c r="AL127" s="68">
        <f>Z127</f>
        <v>1627814.91</v>
      </c>
      <c r="AM127" s="51">
        <v>0</v>
      </c>
      <c r="AN127" s="68">
        <f t="shared" si="1"/>
        <v>0</v>
      </c>
      <c r="AO127" s="106"/>
      <c r="AP127" s="45" t="s">
        <v>217</v>
      </c>
      <c r="AQ127" s="45"/>
      <c r="AR127" s="45"/>
      <c r="AS127" s="97" t="s">
        <v>466</v>
      </c>
    </row>
    <row r="128" spans="1:45" s="5" customFormat="1" ht="126" hidden="1">
      <c r="A128" s="64" t="s">
        <v>95</v>
      </c>
      <c r="B128" s="64">
        <v>2017</v>
      </c>
      <c r="C128" s="65" t="s">
        <v>286</v>
      </c>
      <c r="D128" s="65" t="s">
        <v>96</v>
      </c>
      <c r="E128" s="65"/>
      <c r="F128" s="65"/>
      <c r="G128" s="65"/>
      <c r="H128" s="65"/>
      <c r="I128" s="65"/>
      <c r="J128" s="65"/>
      <c r="K128" s="65"/>
      <c r="L128" s="65"/>
      <c r="M128" s="149"/>
      <c r="N128" s="65"/>
      <c r="O128" s="149"/>
      <c r="P128" s="149"/>
      <c r="Q128" s="149"/>
      <c r="R128" s="66">
        <v>43375</v>
      </c>
      <c r="S128" s="19" t="s">
        <v>304</v>
      </c>
      <c r="T128" s="92" t="s">
        <v>305</v>
      </c>
      <c r="U128" s="226"/>
      <c r="V128" s="133" t="s">
        <v>499</v>
      </c>
      <c r="W128" s="6" t="s">
        <v>125</v>
      </c>
      <c r="X128" s="99" t="s">
        <v>496</v>
      </c>
      <c r="Y128" s="99" t="s">
        <v>193</v>
      </c>
      <c r="Z128" s="67" t="s">
        <v>169</v>
      </c>
      <c r="AA128" s="64" t="s">
        <v>177</v>
      </c>
      <c r="AB128" s="65"/>
      <c r="AC128" s="69"/>
      <c r="AD128" s="60" t="s">
        <v>474</v>
      </c>
      <c r="AE128" s="59">
        <v>43416</v>
      </c>
      <c r="AF128" s="99"/>
      <c r="AG128" s="92"/>
      <c r="AH128" s="65" t="s">
        <v>494</v>
      </c>
      <c r="AI128" s="64" t="s">
        <v>160</v>
      </c>
      <c r="AJ128" s="66">
        <v>43441</v>
      </c>
      <c r="AK128" s="66">
        <v>43446</v>
      </c>
      <c r="AL128" s="67" t="s">
        <v>169</v>
      </c>
      <c r="AM128" s="51">
        <v>0</v>
      </c>
      <c r="AN128" s="67" t="s">
        <v>169</v>
      </c>
      <c r="AO128" s="106"/>
      <c r="AP128" s="45" t="s">
        <v>184</v>
      </c>
      <c r="AQ128" s="45" t="s">
        <v>217</v>
      </c>
      <c r="AR128" s="45"/>
      <c r="AS128" s="99" t="s">
        <v>495</v>
      </c>
    </row>
    <row r="129" spans="1:45" s="5" customFormat="1" ht="75" hidden="1">
      <c r="A129" s="64" t="s">
        <v>95</v>
      </c>
      <c r="B129" s="64">
        <v>2017</v>
      </c>
      <c r="C129" s="65" t="s">
        <v>286</v>
      </c>
      <c r="D129" s="65" t="s">
        <v>96</v>
      </c>
      <c r="E129" s="65"/>
      <c r="F129" s="65"/>
      <c r="G129" s="65"/>
      <c r="H129" s="65"/>
      <c r="I129" s="65"/>
      <c r="J129" s="65"/>
      <c r="K129" s="65"/>
      <c r="L129" s="65"/>
      <c r="M129" s="149"/>
      <c r="N129" s="65"/>
      <c r="O129" s="149"/>
      <c r="P129" s="149"/>
      <c r="Q129" s="149"/>
      <c r="R129" s="66">
        <v>43375</v>
      </c>
      <c r="S129" s="19" t="s">
        <v>306</v>
      </c>
      <c r="T129" s="92" t="s">
        <v>309</v>
      </c>
      <c r="U129" s="226"/>
      <c r="V129" s="133" t="s">
        <v>499</v>
      </c>
      <c r="W129" s="6" t="s">
        <v>125</v>
      </c>
      <c r="X129" s="99" t="s">
        <v>496</v>
      </c>
      <c r="Y129" s="99" t="s">
        <v>193</v>
      </c>
      <c r="Z129" s="67" t="s">
        <v>169</v>
      </c>
      <c r="AA129" s="64" t="s">
        <v>177</v>
      </c>
      <c r="AB129" s="65"/>
      <c r="AC129" s="69"/>
      <c r="AD129" s="60" t="s">
        <v>474</v>
      </c>
      <c r="AE129" s="59">
        <v>43416</v>
      </c>
      <c r="AF129" s="99"/>
      <c r="AG129" s="92"/>
      <c r="AH129" s="65" t="s">
        <v>494</v>
      </c>
      <c r="AI129" s="64" t="s">
        <v>160</v>
      </c>
      <c r="AJ129" s="66">
        <v>43441</v>
      </c>
      <c r="AK129" s="66">
        <v>43446</v>
      </c>
      <c r="AL129" s="67" t="s">
        <v>169</v>
      </c>
      <c r="AM129" s="51">
        <v>0</v>
      </c>
      <c r="AN129" s="67" t="s">
        <v>169</v>
      </c>
      <c r="AO129" s="106"/>
      <c r="AP129" s="45" t="s">
        <v>184</v>
      </c>
      <c r="AQ129" s="45" t="s">
        <v>217</v>
      </c>
      <c r="AR129" s="45"/>
      <c r="AS129" s="99" t="s">
        <v>495</v>
      </c>
    </row>
    <row r="130" spans="1:45" s="5" customFormat="1" ht="75" hidden="1">
      <c r="A130" s="64" t="s">
        <v>95</v>
      </c>
      <c r="B130" s="64">
        <v>2017</v>
      </c>
      <c r="C130" s="65" t="s">
        <v>286</v>
      </c>
      <c r="D130" s="65" t="s">
        <v>96</v>
      </c>
      <c r="E130" s="65"/>
      <c r="F130" s="65"/>
      <c r="G130" s="65"/>
      <c r="H130" s="65"/>
      <c r="I130" s="65"/>
      <c r="J130" s="65"/>
      <c r="K130" s="65"/>
      <c r="L130" s="65"/>
      <c r="M130" s="149"/>
      <c r="N130" s="65"/>
      <c r="O130" s="149"/>
      <c r="P130" s="149"/>
      <c r="Q130" s="149"/>
      <c r="R130" s="66">
        <v>43375</v>
      </c>
      <c r="S130" s="19" t="s">
        <v>307</v>
      </c>
      <c r="T130" s="92" t="s">
        <v>310</v>
      </c>
      <c r="U130" s="226"/>
      <c r="V130" s="133" t="s">
        <v>499</v>
      </c>
      <c r="W130" s="6" t="s">
        <v>125</v>
      </c>
      <c r="X130" s="99" t="s">
        <v>496</v>
      </c>
      <c r="Y130" s="99" t="s">
        <v>193</v>
      </c>
      <c r="Z130" s="67" t="s">
        <v>169</v>
      </c>
      <c r="AA130" s="64" t="s">
        <v>177</v>
      </c>
      <c r="AB130" s="65"/>
      <c r="AC130" s="69"/>
      <c r="AD130" s="60" t="s">
        <v>474</v>
      </c>
      <c r="AE130" s="59">
        <v>43416</v>
      </c>
      <c r="AF130" s="99"/>
      <c r="AG130" s="92"/>
      <c r="AH130" s="65" t="s">
        <v>494</v>
      </c>
      <c r="AI130" s="64" t="s">
        <v>160</v>
      </c>
      <c r="AJ130" s="66">
        <v>43441</v>
      </c>
      <c r="AK130" s="66">
        <v>43446</v>
      </c>
      <c r="AL130" s="67" t="s">
        <v>169</v>
      </c>
      <c r="AM130" s="51">
        <v>0</v>
      </c>
      <c r="AN130" s="67" t="s">
        <v>169</v>
      </c>
      <c r="AO130" s="106"/>
      <c r="AP130" s="45" t="s">
        <v>184</v>
      </c>
      <c r="AQ130" s="45" t="s">
        <v>217</v>
      </c>
      <c r="AR130" s="45"/>
      <c r="AS130" s="99" t="s">
        <v>495</v>
      </c>
    </row>
    <row r="131" spans="1:45" s="5" customFormat="1" ht="75" hidden="1">
      <c r="A131" s="64" t="s">
        <v>95</v>
      </c>
      <c r="B131" s="64">
        <v>2017</v>
      </c>
      <c r="C131" s="65" t="s">
        <v>286</v>
      </c>
      <c r="D131" s="65" t="s">
        <v>96</v>
      </c>
      <c r="E131" s="65"/>
      <c r="F131" s="65"/>
      <c r="G131" s="65"/>
      <c r="H131" s="65"/>
      <c r="I131" s="65"/>
      <c r="J131" s="65"/>
      <c r="K131" s="65"/>
      <c r="L131" s="65"/>
      <c r="M131" s="149"/>
      <c r="N131" s="65"/>
      <c r="O131" s="149"/>
      <c r="P131" s="149"/>
      <c r="Q131" s="149"/>
      <c r="R131" s="66">
        <v>43375</v>
      </c>
      <c r="S131" s="19" t="s">
        <v>308</v>
      </c>
      <c r="T131" s="92" t="s">
        <v>311</v>
      </c>
      <c r="U131" s="226"/>
      <c r="V131" s="133" t="s">
        <v>499</v>
      </c>
      <c r="W131" s="6" t="s">
        <v>125</v>
      </c>
      <c r="X131" s="99" t="s">
        <v>496</v>
      </c>
      <c r="Y131" s="99" t="s">
        <v>193</v>
      </c>
      <c r="Z131" s="67" t="s">
        <v>169</v>
      </c>
      <c r="AA131" s="64" t="s">
        <v>177</v>
      </c>
      <c r="AB131" s="65"/>
      <c r="AC131" s="69"/>
      <c r="AD131" s="60" t="s">
        <v>474</v>
      </c>
      <c r="AE131" s="59">
        <v>43416</v>
      </c>
      <c r="AF131" s="99"/>
      <c r="AG131" s="92"/>
      <c r="AH131" s="65" t="s">
        <v>494</v>
      </c>
      <c r="AI131" s="64" t="s">
        <v>160</v>
      </c>
      <c r="AJ131" s="66">
        <v>43441</v>
      </c>
      <c r="AK131" s="66">
        <v>43446</v>
      </c>
      <c r="AL131" s="67" t="s">
        <v>169</v>
      </c>
      <c r="AM131" s="51">
        <v>0</v>
      </c>
      <c r="AN131" s="67" t="s">
        <v>169</v>
      </c>
      <c r="AO131" s="106"/>
      <c r="AP131" s="45" t="s">
        <v>184</v>
      </c>
      <c r="AQ131" s="45" t="s">
        <v>217</v>
      </c>
      <c r="AR131" s="45"/>
      <c r="AS131" s="99" t="s">
        <v>495</v>
      </c>
    </row>
    <row r="132" spans="1:45" s="5" customFormat="1" ht="126" hidden="1">
      <c r="A132" s="64" t="s">
        <v>95</v>
      </c>
      <c r="B132" s="64">
        <v>2017</v>
      </c>
      <c r="C132" s="65" t="s">
        <v>287</v>
      </c>
      <c r="D132" s="65" t="s">
        <v>96</v>
      </c>
      <c r="E132" s="65"/>
      <c r="F132" s="65"/>
      <c r="G132" s="65"/>
      <c r="H132" s="65"/>
      <c r="I132" s="65"/>
      <c r="J132" s="65"/>
      <c r="K132" s="65"/>
      <c r="L132" s="65"/>
      <c r="M132" s="149"/>
      <c r="N132" s="65"/>
      <c r="O132" s="149"/>
      <c r="P132" s="149"/>
      <c r="Q132" s="149"/>
      <c r="R132" s="66">
        <v>43122</v>
      </c>
      <c r="S132" s="19" t="s">
        <v>147</v>
      </c>
      <c r="T132" s="92" t="s">
        <v>148</v>
      </c>
      <c r="U132" s="92"/>
      <c r="V132" s="6" t="s">
        <v>498</v>
      </c>
      <c r="W132" s="65" t="s">
        <v>126</v>
      </c>
      <c r="X132" s="99" t="s">
        <v>131</v>
      </c>
      <c r="Y132" s="99" t="s">
        <v>193</v>
      </c>
      <c r="Z132" s="67">
        <v>3453191.34</v>
      </c>
      <c r="AA132" s="64" t="s">
        <v>235</v>
      </c>
      <c r="AB132" s="70" t="s">
        <v>302</v>
      </c>
      <c r="AC132" s="70" t="s">
        <v>302</v>
      </c>
      <c r="AD132" s="64" t="s">
        <v>159</v>
      </c>
      <c r="AE132" s="66">
        <v>43287</v>
      </c>
      <c r="AF132" s="6" t="s">
        <v>501</v>
      </c>
      <c r="AG132" s="220"/>
      <c r="AH132" s="65" t="s">
        <v>269</v>
      </c>
      <c r="AI132" s="64" t="s">
        <v>160</v>
      </c>
      <c r="AJ132" s="66">
        <v>43312</v>
      </c>
      <c r="AK132" s="66">
        <v>43312</v>
      </c>
      <c r="AL132" s="68">
        <f>Z132</f>
        <v>3453191.34</v>
      </c>
      <c r="AM132" s="51">
        <v>0</v>
      </c>
      <c r="AN132" s="68">
        <f>+Z132-AL132</f>
        <v>0</v>
      </c>
      <c r="AO132" s="106"/>
      <c r="AP132" s="45" t="s">
        <v>217</v>
      </c>
      <c r="AQ132" s="45" t="s">
        <v>217</v>
      </c>
      <c r="AR132" s="45"/>
      <c r="AS132" s="97" t="s">
        <v>466</v>
      </c>
    </row>
    <row r="133" spans="1:45" s="5" customFormat="1" ht="126" hidden="1">
      <c r="A133" s="64" t="s">
        <v>95</v>
      </c>
      <c r="B133" s="64">
        <v>2017</v>
      </c>
      <c r="C133" s="65" t="s">
        <v>287</v>
      </c>
      <c r="D133" s="65" t="s">
        <v>96</v>
      </c>
      <c r="E133" s="65"/>
      <c r="F133" s="65"/>
      <c r="G133" s="65"/>
      <c r="H133" s="65"/>
      <c r="I133" s="65"/>
      <c r="J133" s="65"/>
      <c r="K133" s="65"/>
      <c r="L133" s="65"/>
      <c r="M133" s="149"/>
      <c r="N133" s="65"/>
      <c r="O133" s="149"/>
      <c r="P133" s="149"/>
      <c r="Q133" s="149"/>
      <c r="R133" s="66">
        <v>43122</v>
      </c>
      <c r="S133" s="71" t="s">
        <v>149</v>
      </c>
      <c r="T133" s="92" t="s">
        <v>150</v>
      </c>
      <c r="U133" s="92"/>
      <c r="V133" s="6" t="s">
        <v>498</v>
      </c>
      <c r="W133" s="65" t="s">
        <v>126</v>
      </c>
      <c r="X133" s="99" t="s">
        <v>131</v>
      </c>
      <c r="Y133" s="99" t="s">
        <v>193</v>
      </c>
      <c r="Z133" s="67">
        <v>116776.09</v>
      </c>
      <c r="AA133" s="64" t="s">
        <v>235</v>
      </c>
      <c r="AB133" s="70" t="s">
        <v>302</v>
      </c>
      <c r="AC133" s="70" t="s">
        <v>302</v>
      </c>
      <c r="AD133" s="64" t="s">
        <v>159</v>
      </c>
      <c r="AE133" s="66">
        <v>43287</v>
      </c>
      <c r="AF133" s="6" t="s">
        <v>501</v>
      </c>
      <c r="AG133" s="220"/>
      <c r="AH133" s="65" t="s">
        <v>269</v>
      </c>
      <c r="AI133" s="64" t="s">
        <v>160</v>
      </c>
      <c r="AJ133" s="66">
        <v>43312</v>
      </c>
      <c r="AK133" s="66">
        <v>43312</v>
      </c>
      <c r="AL133" s="68">
        <f>Z133</f>
        <v>116776.09</v>
      </c>
      <c r="AM133" s="51">
        <v>0</v>
      </c>
      <c r="AN133" s="68">
        <f>+Z133-AL133</f>
        <v>0</v>
      </c>
      <c r="AO133" s="71"/>
      <c r="AP133" s="45" t="s">
        <v>217</v>
      </c>
      <c r="AQ133" s="45" t="s">
        <v>217</v>
      </c>
      <c r="AR133" s="45"/>
      <c r="AS133" s="97" t="s">
        <v>466</v>
      </c>
    </row>
    <row r="134" spans="1:45" s="5" customFormat="1" ht="126" hidden="1">
      <c r="A134" s="64" t="s">
        <v>95</v>
      </c>
      <c r="B134" s="64">
        <v>2017</v>
      </c>
      <c r="C134" s="65" t="s">
        <v>287</v>
      </c>
      <c r="D134" s="65" t="s">
        <v>96</v>
      </c>
      <c r="E134" s="65"/>
      <c r="F134" s="65"/>
      <c r="G134" s="65"/>
      <c r="H134" s="65"/>
      <c r="I134" s="65"/>
      <c r="J134" s="65"/>
      <c r="K134" s="65"/>
      <c r="L134" s="65"/>
      <c r="M134" s="149"/>
      <c r="N134" s="65"/>
      <c r="O134" s="149"/>
      <c r="P134" s="149"/>
      <c r="Q134" s="149"/>
      <c r="R134" s="66">
        <v>43122</v>
      </c>
      <c r="S134" s="19" t="s">
        <v>151</v>
      </c>
      <c r="T134" s="92" t="s">
        <v>152</v>
      </c>
      <c r="U134" s="92"/>
      <c r="V134" s="6" t="s">
        <v>498</v>
      </c>
      <c r="W134" s="65" t="s">
        <v>126</v>
      </c>
      <c r="X134" s="99" t="s">
        <v>131</v>
      </c>
      <c r="Y134" s="99" t="s">
        <v>193</v>
      </c>
      <c r="Z134" s="67">
        <v>80656.929999999993</v>
      </c>
      <c r="AA134" s="64" t="s">
        <v>235</v>
      </c>
      <c r="AB134" s="70" t="s">
        <v>302</v>
      </c>
      <c r="AC134" s="70" t="s">
        <v>302</v>
      </c>
      <c r="AD134" s="64" t="s">
        <v>159</v>
      </c>
      <c r="AE134" s="66">
        <v>43287</v>
      </c>
      <c r="AF134" s="6" t="s">
        <v>501</v>
      </c>
      <c r="AG134" s="220"/>
      <c r="AH134" s="65" t="s">
        <v>269</v>
      </c>
      <c r="AI134" s="64" t="s">
        <v>160</v>
      </c>
      <c r="AJ134" s="66">
        <v>43312</v>
      </c>
      <c r="AK134" s="66">
        <v>43312</v>
      </c>
      <c r="AL134" s="68">
        <f>Z134</f>
        <v>80656.929999999993</v>
      </c>
      <c r="AM134" s="51">
        <v>0</v>
      </c>
      <c r="AN134" s="68">
        <f>+Z134-AL134</f>
        <v>0</v>
      </c>
      <c r="AO134" s="106"/>
      <c r="AP134" s="45" t="s">
        <v>217</v>
      </c>
      <c r="AQ134" s="45" t="s">
        <v>217</v>
      </c>
      <c r="AR134" s="45"/>
      <c r="AS134" s="97" t="s">
        <v>466</v>
      </c>
    </row>
    <row r="135" spans="1:45" s="63" customFormat="1" ht="75" hidden="1">
      <c r="A135" s="72" t="s">
        <v>95</v>
      </c>
      <c r="B135" s="72">
        <v>2017</v>
      </c>
      <c r="C135" s="73" t="s">
        <v>287</v>
      </c>
      <c r="D135" s="73" t="s">
        <v>96</v>
      </c>
      <c r="E135" s="73"/>
      <c r="F135" s="73"/>
      <c r="G135" s="73"/>
      <c r="H135" s="73"/>
      <c r="I135" s="73"/>
      <c r="J135" s="73"/>
      <c r="K135" s="73"/>
      <c r="L135" s="73"/>
      <c r="M135" s="150"/>
      <c r="N135" s="73"/>
      <c r="O135" s="150"/>
      <c r="P135" s="150"/>
      <c r="Q135" s="150"/>
      <c r="R135" s="74">
        <v>43122</v>
      </c>
      <c r="S135" s="46" t="s">
        <v>153</v>
      </c>
      <c r="T135" s="91" t="s">
        <v>154</v>
      </c>
      <c r="U135" s="91"/>
      <c r="V135" s="6" t="s">
        <v>498</v>
      </c>
      <c r="W135" s="73" t="s">
        <v>126</v>
      </c>
      <c r="X135" s="97" t="s">
        <v>167</v>
      </c>
      <c r="Y135" s="97" t="s">
        <v>193</v>
      </c>
      <c r="Z135" s="75">
        <v>0</v>
      </c>
      <c r="AA135" s="72" t="s">
        <v>235</v>
      </c>
      <c r="AB135" s="70" t="s">
        <v>302</v>
      </c>
      <c r="AC135" s="70" t="s">
        <v>302</v>
      </c>
      <c r="AD135" s="60" t="s">
        <v>474</v>
      </c>
      <c r="AE135" s="59">
        <v>43416</v>
      </c>
      <c r="AF135" s="97"/>
      <c r="AG135" s="97"/>
      <c r="AH135" s="60" t="s">
        <v>492</v>
      </c>
      <c r="AI135" s="72" t="s">
        <v>160</v>
      </c>
      <c r="AJ135" s="61">
        <v>43438</v>
      </c>
      <c r="AK135" s="62">
        <v>43446</v>
      </c>
      <c r="AL135" s="76">
        <v>0</v>
      </c>
      <c r="AM135" s="58">
        <v>172000</v>
      </c>
      <c r="AN135" s="76">
        <f>+Z135-AL135</f>
        <v>0</v>
      </c>
      <c r="AO135" s="107"/>
      <c r="AP135" s="45" t="s">
        <v>367</v>
      </c>
      <c r="AQ135" s="45" t="s">
        <v>491</v>
      </c>
      <c r="AR135" s="45"/>
      <c r="AS135" s="97" t="s">
        <v>493</v>
      </c>
    </row>
    <row r="136" spans="1:45" s="63" customFormat="1" ht="126" hidden="1">
      <c r="A136" s="72" t="s">
        <v>95</v>
      </c>
      <c r="B136" s="72">
        <v>2017</v>
      </c>
      <c r="C136" s="73" t="s">
        <v>287</v>
      </c>
      <c r="D136" s="73" t="s">
        <v>96</v>
      </c>
      <c r="E136" s="73"/>
      <c r="F136" s="73"/>
      <c r="G136" s="73"/>
      <c r="H136" s="73"/>
      <c r="I136" s="73"/>
      <c r="J136" s="73"/>
      <c r="K136" s="73"/>
      <c r="L136" s="73"/>
      <c r="M136" s="150"/>
      <c r="N136" s="73"/>
      <c r="O136" s="150"/>
      <c r="P136" s="150"/>
      <c r="Q136" s="150"/>
      <c r="R136" s="74">
        <v>43122</v>
      </c>
      <c r="S136" s="46" t="s">
        <v>155</v>
      </c>
      <c r="T136" s="91" t="s">
        <v>156</v>
      </c>
      <c r="U136" s="91"/>
      <c r="V136" s="6" t="s">
        <v>498</v>
      </c>
      <c r="W136" s="73" t="s">
        <v>126</v>
      </c>
      <c r="X136" s="99" t="s">
        <v>131</v>
      </c>
      <c r="Y136" s="97" t="s">
        <v>193</v>
      </c>
      <c r="Z136" s="75">
        <v>82278.720000000001</v>
      </c>
      <c r="AA136" s="72" t="s">
        <v>235</v>
      </c>
      <c r="AB136" s="70" t="s">
        <v>302</v>
      </c>
      <c r="AC136" s="70" t="s">
        <v>302</v>
      </c>
      <c r="AD136" s="72" t="s">
        <v>159</v>
      </c>
      <c r="AE136" s="74">
        <v>43287</v>
      </c>
      <c r="AF136" s="6" t="s">
        <v>501</v>
      </c>
      <c r="AG136" s="220"/>
      <c r="AH136" s="73" t="s">
        <v>269</v>
      </c>
      <c r="AI136" s="72" t="s">
        <v>160</v>
      </c>
      <c r="AJ136" s="74">
        <v>43312</v>
      </c>
      <c r="AK136" s="74">
        <v>43312</v>
      </c>
      <c r="AL136" s="76">
        <f>Z136</f>
        <v>82278.720000000001</v>
      </c>
      <c r="AM136" s="58">
        <v>85278.720000000001</v>
      </c>
      <c r="AN136" s="76">
        <f>+Z136-AL136</f>
        <v>0</v>
      </c>
      <c r="AO136" s="107"/>
      <c r="AP136" s="45" t="s">
        <v>217</v>
      </c>
      <c r="AQ136" s="45" t="s">
        <v>217</v>
      </c>
      <c r="AR136" s="45"/>
      <c r="AS136" s="97" t="s">
        <v>466</v>
      </c>
    </row>
    <row r="137" spans="1:45" s="5" customFormat="1" ht="90" hidden="1">
      <c r="A137" s="64" t="s">
        <v>95</v>
      </c>
      <c r="B137" s="64">
        <v>2017</v>
      </c>
      <c r="C137" s="65" t="s">
        <v>287</v>
      </c>
      <c r="D137" s="65" t="s">
        <v>96</v>
      </c>
      <c r="E137" s="65"/>
      <c r="F137" s="65"/>
      <c r="G137" s="65"/>
      <c r="H137" s="65"/>
      <c r="I137" s="65"/>
      <c r="J137" s="65"/>
      <c r="K137" s="65"/>
      <c r="L137" s="65"/>
      <c r="M137" s="149"/>
      <c r="N137" s="65"/>
      <c r="O137" s="149"/>
      <c r="P137" s="149"/>
      <c r="Q137" s="149"/>
      <c r="R137" s="66">
        <v>43122</v>
      </c>
      <c r="S137" s="19" t="s">
        <v>157</v>
      </c>
      <c r="T137" s="92" t="s">
        <v>158</v>
      </c>
      <c r="U137" s="92"/>
      <c r="V137" s="6" t="s">
        <v>498</v>
      </c>
      <c r="W137" s="65" t="s">
        <v>126</v>
      </c>
      <c r="X137" s="97" t="s">
        <v>167</v>
      </c>
      <c r="Y137" s="99" t="s">
        <v>193</v>
      </c>
      <c r="Z137" s="67" t="s">
        <v>85</v>
      </c>
      <c r="AA137" s="64" t="s">
        <v>235</v>
      </c>
      <c r="AB137" s="70" t="s">
        <v>302</v>
      </c>
      <c r="AC137" s="70" t="s">
        <v>302</v>
      </c>
      <c r="AD137" s="60" t="s">
        <v>474</v>
      </c>
      <c r="AE137" s="59">
        <v>43416</v>
      </c>
      <c r="AF137" s="97"/>
      <c r="AG137" s="97"/>
      <c r="AH137" s="60" t="s">
        <v>492</v>
      </c>
      <c r="AI137" s="64" t="s">
        <v>160</v>
      </c>
      <c r="AJ137" s="61">
        <v>43438</v>
      </c>
      <c r="AK137" s="62">
        <v>43446</v>
      </c>
      <c r="AL137" s="67" t="s">
        <v>85</v>
      </c>
      <c r="AM137" s="51">
        <v>0</v>
      </c>
      <c r="AN137" s="67" t="s">
        <v>85</v>
      </c>
      <c r="AO137" s="106"/>
      <c r="AP137" s="45" t="s">
        <v>367</v>
      </c>
      <c r="AQ137" s="45" t="s">
        <v>491</v>
      </c>
      <c r="AR137" s="45"/>
      <c r="AS137" s="97" t="s">
        <v>493</v>
      </c>
    </row>
    <row r="138" spans="1:45" s="5" customFormat="1" ht="75" hidden="1">
      <c r="A138" s="64" t="s">
        <v>95</v>
      </c>
      <c r="B138" s="64">
        <v>2017</v>
      </c>
      <c r="C138" s="65" t="s">
        <v>287</v>
      </c>
      <c r="D138" s="65" t="s">
        <v>96</v>
      </c>
      <c r="E138" s="65"/>
      <c r="F138" s="65"/>
      <c r="G138" s="65"/>
      <c r="H138" s="65"/>
      <c r="I138" s="65"/>
      <c r="J138" s="65"/>
      <c r="K138" s="65"/>
      <c r="L138" s="65"/>
      <c r="M138" s="149"/>
      <c r="N138" s="65"/>
      <c r="O138" s="149"/>
      <c r="P138" s="149"/>
      <c r="Q138" s="149"/>
      <c r="R138" s="66">
        <v>43375</v>
      </c>
      <c r="S138" s="19" t="s">
        <v>312</v>
      </c>
      <c r="T138" s="92" t="s">
        <v>317</v>
      </c>
      <c r="U138" s="226"/>
      <c r="V138" s="133" t="s">
        <v>499</v>
      </c>
      <c r="W138" s="65" t="s">
        <v>126</v>
      </c>
      <c r="X138" s="99" t="s">
        <v>496</v>
      </c>
      <c r="Y138" s="99" t="s">
        <v>193</v>
      </c>
      <c r="Z138" s="67" t="s">
        <v>85</v>
      </c>
      <c r="AA138" s="64" t="s">
        <v>235</v>
      </c>
      <c r="AB138" s="70"/>
      <c r="AC138" s="70"/>
      <c r="AD138" s="60" t="s">
        <v>474</v>
      </c>
      <c r="AE138" s="59">
        <v>43416</v>
      </c>
      <c r="AF138" s="99"/>
      <c r="AG138" s="92"/>
      <c r="AH138" s="65" t="s">
        <v>494</v>
      </c>
      <c r="AI138" s="64" t="s">
        <v>160</v>
      </c>
      <c r="AJ138" s="66">
        <v>43441</v>
      </c>
      <c r="AK138" s="66">
        <v>43446</v>
      </c>
      <c r="AL138" s="67" t="s">
        <v>85</v>
      </c>
      <c r="AM138" s="51">
        <v>0</v>
      </c>
      <c r="AN138" s="67" t="s">
        <v>85</v>
      </c>
      <c r="AO138" s="106"/>
      <c r="AP138" s="45" t="s">
        <v>184</v>
      </c>
      <c r="AQ138" s="45" t="s">
        <v>217</v>
      </c>
      <c r="AR138" s="45"/>
      <c r="AS138" s="99" t="s">
        <v>495</v>
      </c>
    </row>
    <row r="139" spans="1:45" s="5" customFormat="1" ht="90" hidden="1">
      <c r="A139" s="64" t="s">
        <v>95</v>
      </c>
      <c r="B139" s="64">
        <v>2017</v>
      </c>
      <c r="C139" s="65" t="s">
        <v>287</v>
      </c>
      <c r="D139" s="65" t="s">
        <v>96</v>
      </c>
      <c r="E139" s="65"/>
      <c r="F139" s="65"/>
      <c r="G139" s="65"/>
      <c r="H139" s="65"/>
      <c r="I139" s="65"/>
      <c r="J139" s="65"/>
      <c r="K139" s="65"/>
      <c r="L139" s="65"/>
      <c r="M139" s="149"/>
      <c r="N139" s="65"/>
      <c r="O139" s="149"/>
      <c r="P139" s="149"/>
      <c r="Q139" s="149"/>
      <c r="R139" s="66">
        <v>43375</v>
      </c>
      <c r="S139" s="19" t="s">
        <v>313</v>
      </c>
      <c r="T139" s="92" t="s">
        <v>318</v>
      </c>
      <c r="U139" s="226"/>
      <c r="V139" s="133" t="s">
        <v>499</v>
      </c>
      <c r="W139" s="65" t="s">
        <v>126</v>
      </c>
      <c r="X139" s="99" t="s">
        <v>496</v>
      </c>
      <c r="Y139" s="99" t="s">
        <v>193</v>
      </c>
      <c r="Z139" s="67" t="s">
        <v>85</v>
      </c>
      <c r="AA139" s="64" t="s">
        <v>235</v>
      </c>
      <c r="AB139" s="70"/>
      <c r="AC139" s="70"/>
      <c r="AD139" s="60" t="s">
        <v>474</v>
      </c>
      <c r="AE139" s="59">
        <v>43416</v>
      </c>
      <c r="AF139" s="99"/>
      <c r="AG139" s="92"/>
      <c r="AH139" s="65" t="s">
        <v>494</v>
      </c>
      <c r="AI139" s="64" t="s">
        <v>160</v>
      </c>
      <c r="AJ139" s="66">
        <v>43441</v>
      </c>
      <c r="AK139" s="66">
        <v>43446</v>
      </c>
      <c r="AL139" s="67" t="s">
        <v>85</v>
      </c>
      <c r="AM139" s="51">
        <v>0</v>
      </c>
      <c r="AN139" s="67" t="s">
        <v>85</v>
      </c>
      <c r="AO139" s="106"/>
      <c r="AP139" s="45" t="s">
        <v>184</v>
      </c>
      <c r="AQ139" s="45" t="s">
        <v>217</v>
      </c>
      <c r="AR139" s="45"/>
      <c r="AS139" s="99" t="s">
        <v>495</v>
      </c>
    </row>
    <row r="140" spans="1:45" s="5" customFormat="1" ht="75" hidden="1">
      <c r="A140" s="64" t="s">
        <v>95</v>
      </c>
      <c r="B140" s="64">
        <v>2017</v>
      </c>
      <c r="C140" s="65" t="s">
        <v>287</v>
      </c>
      <c r="D140" s="65" t="s">
        <v>96</v>
      </c>
      <c r="E140" s="65"/>
      <c r="F140" s="65"/>
      <c r="G140" s="65"/>
      <c r="H140" s="65"/>
      <c r="I140" s="65"/>
      <c r="J140" s="65"/>
      <c r="K140" s="65"/>
      <c r="L140" s="65"/>
      <c r="M140" s="149"/>
      <c r="N140" s="65"/>
      <c r="O140" s="149"/>
      <c r="P140" s="149"/>
      <c r="Q140" s="149"/>
      <c r="R140" s="66">
        <v>43375</v>
      </c>
      <c r="S140" s="19" t="s">
        <v>314</v>
      </c>
      <c r="T140" s="92" t="s">
        <v>319</v>
      </c>
      <c r="U140" s="226"/>
      <c r="V140" s="133" t="s">
        <v>499</v>
      </c>
      <c r="W140" s="65" t="s">
        <v>126</v>
      </c>
      <c r="X140" s="99" t="s">
        <v>496</v>
      </c>
      <c r="Y140" s="99" t="s">
        <v>193</v>
      </c>
      <c r="Z140" s="67" t="s">
        <v>85</v>
      </c>
      <c r="AA140" s="64" t="s">
        <v>235</v>
      </c>
      <c r="AB140" s="70"/>
      <c r="AC140" s="70"/>
      <c r="AD140" s="60" t="s">
        <v>474</v>
      </c>
      <c r="AE140" s="59">
        <v>43416</v>
      </c>
      <c r="AF140" s="99"/>
      <c r="AG140" s="92"/>
      <c r="AH140" s="65" t="s">
        <v>494</v>
      </c>
      <c r="AI140" s="64" t="s">
        <v>160</v>
      </c>
      <c r="AJ140" s="66">
        <v>43441</v>
      </c>
      <c r="AK140" s="66">
        <v>43446</v>
      </c>
      <c r="AL140" s="67" t="s">
        <v>85</v>
      </c>
      <c r="AM140" s="51">
        <v>0</v>
      </c>
      <c r="AN140" s="67" t="s">
        <v>85</v>
      </c>
      <c r="AO140" s="106"/>
      <c r="AP140" s="45" t="s">
        <v>184</v>
      </c>
      <c r="AQ140" s="45" t="s">
        <v>217</v>
      </c>
      <c r="AR140" s="45"/>
      <c r="AS140" s="99" t="s">
        <v>495</v>
      </c>
    </row>
    <row r="141" spans="1:45" s="5" customFormat="1" ht="75" hidden="1">
      <c r="A141" s="64" t="s">
        <v>95</v>
      </c>
      <c r="B141" s="64">
        <v>2017</v>
      </c>
      <c r="C141" s="65" t="s">
        <v>287</v>
      </c>
      <c r="D141" s="65" t="s">
        <v>96</v>
      </c>
      <c r="E141" s="65"/>
      <c r="F141" s="65"/>
      <c r="G141" s="65"/>
      <c r="H141" s="65"/>
      <c r="I141" s="65"/>
      <c r="J141" s="65"/>
      <c r="K141" s="65"/>
      <c r="L141" s="65"/>
      <c r="M141" s="149"/>
      <c r="N141" s="65"/>
      <c r="O141" s="149"/>
      <c r="P141" s="149"/>
      <c r="Q141" s="149"/>
      <c r="R141" s="66">
        <v>43375</v>
      </c>
      <c r="S141" s="19" t="s">
        <v>315</v>
      </c>
      <c r="T141" s="92" t="s">
        <v>320</v>
      </c>
      <c r="U141" s="226"/>
      <c r="V141" s="133" t="s">
        <v>499</v>
      </c>
      <c r="W141" s="65" t="s">
        <v>126</v>
      </c>
      <c r="X141" s="99" t="s">
        <v>496</v>
      </c>
      <c r="Y141" s="99" t="s">
        <v>193</v>
      </c>
      <c r="Z141" s="67" t="s">
        <v>85</v>
      </c>
      <c r="AA141" s="64" t="s">
        <v>235</v>
      </c>
      <c r="AB141" s="70"/>
      <c r="AC141" s="70"/>
      <c r="AD141" s="60" t="s">
        <v>474</v>
      </c>
      <c r="AE141" s="59">
        <v>43416</v>
      </c>
      <c r="AF141" s="99"/>
      <c r="AG141" s="92"/>
      <c r="AH141" s="65" t="s">
        <v>494</v>
      </c>
      <c r="AI141" s="64" t="s">
        <v>160</v>
      </c>
      <c r="AJ141" s="66">
        <v>43441</v>
      </c>
      <c r="AK141" s="66">
        <v>43446</v>
      </c>
      <c r="AL141" s="67" t="s">
        <v>85</v>
      </c>
      <c r="AM141" s="51">
        <v>0</v>
      </c>
      <c r="AN141" s="67" t="s">
        <v>85</v>
      </c>
      <c r="AO141" s="106"/>
      <c r="AP141" s="45" t="s">
        <v>184</v>
      </c>
      <c r="AQ141" s="45" t="s">
        <v>217</v>
      </c>
      <c r="AR141" s="45"/>
      <c r="AS141" s="99" t="s">
        <v>495</v>
      </c>
    </row>
    <row r="142" spans="1:45" s="5" customFormat="1" ht="75" hidden="1">
      <c r="A142" s="64" t="s">
        <v>95</v>
      </c>
      <c r="B142" s="64">
        <v>2017</v>
      </c>
      <c r="C142" s="65" t="s">
        <v>287</v>
      </c>
      <c r="D142" s="65" t="s">
        <v>96</v>
      </c>
      <c r="E142" s="65"/>
      <c r="F142" s="65"/>
      <c r="G142" s="65"/>
      <c r="H142" s="65"/>
      <c r="I142" s="65"/>
      <c r="J142" s="65"/>
      <c r="K142" s="65"/>
      <c r="L142" s="65"/>
      <c r="M142" s="149"/>
      <c r="N142" s="65"/>
      <c r="O142" s="149"/>
      <c r="P142" s="149"/>
      <c r="Q142" s="149"/>
      <c r="R142" s="66">
        <v>43375</v>
      </c>
      <c r="S142" s="19" t="s">
        <v>316</v>
      </c>
      <c r="T142" s="92" t="s">
        <v>321</v>
      </c>
      <c r="U142" s="226"/>
      <c r="V142" s="133" t="s">
        <v>499</v>
      </c>
      <c r="W142" s="65" t="s">
        <v>126</v>
      </c>
      <c r="X142" s="99" t="s">
        <v>496</v>
      </c>
      <c r="Y142" s="99" t="s">
        <v>193</v>
      </c>
      <c r="Z142" s="67" t="s">
        <v>85</v>
      </c>
      <c r="AA142" s="64" t="s">
        <v>235</v>
      </c>
      <c r="AB142" s="70"/>
      <c r="AC142" s="70"/>
      <c r="AD142" s="60" t="s">
        <v>474</v>
      </c>
      <c r="AE142" s="59">
        <v>43416</v>
      </c>
      <c r="AF142" s="99"/>
      <c r="AG142" s="92"/>
      <c r="AH142" s="65" t="s">
        <v>494</v>
      </c>
      <c r="AI142" s="64" t="s">
        <v>160</v>
      </c>
      <c r="AJ142" s="66">
        <v>43441</v>
      </c>
      <c r="AK142" s="66">
        <v>43446</v>
      </c>
      <c r="AL142" s="67" t="s">
        <v>85</v>
      </c>
      <c r="AM142" s="51">
        <v>0</v>
      </c>
      <c r="AN142" s="67" t="s">
        <v>85</v>
      </c>
      <c r="AO142" s="106"/>
      <c r="AP142" s="45" t="s">
        <v>184</v>
      </c>
      <c r="AQ142" s="45" t="s">
        <v>217</v>
      </c>
      <c r="AR142" s="45"/>
      <c r="AS142" s="99" t="s">
        <v>526</v>
      </c>
    </row>
    <row r="143" spans="1:45" s="5" customFormat="1" ht="131.25" hidden="1">
      <c r="A143" s="64" t="s">
        <v>95</v>
      </c>
      <c r="B143" s="64">
        <v>2017</v>
      </c>
      <c r="C143" s="65" t="s">
        <v>108</v>
      </c>
      <c r="D143" s="65" t="s">
        <v>96</v>
      </c>
      <c r="E143" s="65"/>
      <c r="F143" s="65"/>
      <c r="G143" s="65"/>
      <c r="H143" s="65"/>
      <c r="I143" s="65"/>
      <c r="J143" s="65"/>
      <c r="K143" s="65"/>
      <c r="L143" s="65"/>
      <c r="M143" s="149"/>
      <c r="N143" s="65"/>
      <c r="O143" s="149"/>
      <c r="P143" s="149"/>
      <c r="Q143" s="149"/>
      <c r="R143" s="66">
        <v>43320</v>
      </c>
      <c r="S143" s="64" t="s">
        <v>288</v>
      </c>
      <c r="T143" s="93" t="s">
        <v>253</v>
      </c>
      <c r="U143" s="93"/>
      <c r="V143" s="6" t="s">
        <v>498</v>
      </c>
      <c r="W143" s="6" t="s">
        <v>125</v>
      </c>
      <c r="X143" s="99" t="s">
        <v>231</v>
      </c>
      <c r="Y143" s="99" t="s">
        <v>193</v>
      </c>
      <c r="Z143" s="67">
        <v>0</v>
      </c>
      <c r="AA143" s="64" t="s">
        <v>108</v>
      </c>
      <c r="AB143" s="65" t="s">
        <v>260</v>
      </c>
      <c r="AC143" s="69">
        <v>43342</v>
      </c>
      <c r="AD143" s="65" t="s">
        <v>258</v>
      </c>
      <c r="AE143" s="66">
        <v>43320</v>
      </c>
      <c r="AF143" s="99"/>
      <c r="AG143" s="92"/>
      <c r="AH143" s="65" t="s">
        <v>259</v>
      </c>
      <c r="AI143" s="64" t="s">
        <v>160</v>
      </c>
      <c r="AJ143" s="66">
        <v>43342</v>
      </c>
      <c r="AK143" s="66">
        <v>43343</v>
      </c>
      <c r="AL143" s="68">
        <v>0</v>
      </c>
      <c r="AM143" s="51">
        <v>0</v>
      </c>
      <c r="AN143" s="68">
        <f>+Z143-AL143</f>
        <v>0</v>
      </c>
      <c r="AO143" s="65"/>
      <c r="AP143" s="6" t="s">
        <v>217</v>
      </c>
      <c r="AQ143" s="65"/>
      <c r="AR143" s="65"/>
      <c r="AS143" s="97" t="s">
        <v>475</v>
      </c>
    </row>
    <row r="144" spans="1:45" s="5" customFormat="1" ht="112.5" hidden="1">
      <c r="A144" s="64" t="s">
        <v>95</v>
      </c>
      <c r="B144" s="64">
        <v>2017</v>
      </c>
      <c r="C144" s="65" t="s">
        <v>108</v>
      </c>
      <c r="D144" s="65" t="s">
        <v>96</v>
      </c>
      <c r="E144" s="65"/>
      <c r="F144" s="65"/>
      <c r="G144" s="65"/>
      <c r="H144" s="65"/>
      <c r="I144" s="65"/>
      <c r="J144" s="65"/>
      <c r="K144" s="65"/>
      <c r="L144" s="65"/>
      <c r="M144" s="149"/>
      <c r="N144" s="65"/>
      <c r="O144" s="149"/>
      <c r="P144" s="149"/>
      <c r="Q144" s="149"/>
      <c r="R144" s="66">
        <v>43320</v>
      </c>
      <c r="S144" s="64" t="s">
        <v>289</v>
      </c>
      <c r="T144" s="93" t="s">
        <v>476</v>
      </c>
      <c r="U144" s="93"/>
      <c r="V144" s="6" t="s">
        <v>498</v>
      </c>
      <c r="W144" s="6" t="s">
        <v>125</v>
      </c>
      <c r="X144" s="99" t="s">
        <v>231</v>
      </c>
      <c r="Y144" s="99" t="s">
        <v>193</v>
      </c>
      <c r="Z144" s="67" t="s">
        <v>85</v>
      </c>
      <c r="AA144" s="64" t="s">
        <v>108</v>
      </c>
      <c r="AB144" s="65" t="s">
        <v>260</v>
      </c>
      <c r="AC144" s="69">
        <v>43342</v>
      </c>
      <c r="AD144" s="65" t="s">
        <v>258</v>
      </c>
      <c r="AE144" s="66">
        <v>43320</v>
      </c>
      <c r="AF144" s="99"/>
      <c r="AG144" s="92"/>
      <c r="AH144" s="65" t="s">
        <v>259</v>
      </c>
      <c r="AI144" s="64" t="s">
        <v>160</v>
      </c>
      <c r="AJ144" s="66">
        <v>43342</v>
      </c>
      <c r="AK144" s="66">
        <v>43343</v>
      </c>
      <c r="AL144" s="67" t="s">
        <v>85</v>
      </c>
      <c r="AM144" s="51">
        <v>0</v>
      </c>
      <c r="AN144" s="67" t="s">
        <v>85</v>
      </c>
      <c r="AO144" s="65"/>
      <c r="AP144" s="6" t="s">
        <v>217</v>
      </c>
      <c r="AQ144" s="65"/>
      <c r="AR144" s="65"/>
      <c r="AS144" s="97" t="s">
        <v>475</v>
      </c>
    </row>
    <row r="145" spans="1:45" s="5" customFormat="1" ht="206.25" hidden="1">
      <c r="A145" s="77" t="s">
        <v>95</v>
      </c>
      <c r="B145" s="77">
        <v>2017</v>
      </c>
      <c r="C145" s="78" t="s">
        <v>108</v>
      </c>
      <c r="D145" s="78" t="s">
        <v>96</v>
      </c>
      <c r="E145" s="78"/>
      <c r="F145" s="78"/>
      <c r="G145" s="78"/>
      <c r="H145" s="78"/>
      <c r="I145" s="78"/>
      <c r="J145" s="78"/>
      <c r="K145" s="78"/>
      <c r="L145" s="78"/>
      <c r="M145" s="151"/>
      <c r="N145" s="78"/>
      <c r="O145" s="151"/>
      <c r="P145" s="151"/>
      <c r="Q145" s="151"/>
      <c r="R145" s="79">
        <v>43320</v>
      </c>
      <c r="S145" s="77" t="s">
        <v>290</v>
      </c>
      <c r="T145" s="94" t="s">
        <v>254</v>
      </c>
      <c r="U145" s="94"/>
      <c r="V145" s="6" t="s">
        <v>498</v>
      </c>
      <c r="W145" s="6" t="s">
        <v>125</v>
      </c>
      <c r="X145" s="99" t="s">
        <v>231</v>
      </c>
      <c r="Y145" s="99" t="s">
        <v>193</v>
      </c>
      <c r="Z145" s="80">
        <v>0</v>
      </c>
      <c r="AA145" s="64" t="s">
        <v>108</v>
      </c>
      <c r="AB145" s="65" t="s">
        <v>260</v>
      </c>
      <c r="AC145" s="69">
        <v>43342</v>
      </c>
      <c r="AD145" s="65" t="s">
        <v>258</v>
      </c>
      <c r="AE145" s="66">
        <v>43320</v>
      </c>
      <c r="AF145" s="99"/>
      <c r="AG145" s="92"/>
      <c r="AH145" s="65" t="s">
        <v>259</v>
      </c>
      <c r="AI145" s="64" t="s">
        <v>160</v>
      </c>
      <c r="AJ145" s="66">
        <v>43342</v>
      </c>
      <c r="AK145" s="66">
        <v>43343</v>
      </c>
      <c r="AL145" s="81">
        <v>0</v>
      </c>
      <c r="AM145" s="51">
        <v>0</v>
      </c>
      <c r="AN145" s="81">
        <f>+Z145-AL145</f>
        <v>0</v>
      </c>
      <c r="AO145" s="78"/>
      <c r="AP145" s="6" t="s">
        <v>217</v>
      </c>
      <c r="AQ145" s="65"/>
      <c r="AR145" s="65"/>
      <c r="AS145" s="97" t="s">
        <v>475</v>
      </c>
    </row>
    <row r="146" spans="1:45" ht="112.5" hidden="1">
      <c r="A146" s="82" t="s">
        <v>95</v>
      </c>
      <c r="B146" s="82">
        <v>2017</v>
      </c>
      <c r="C146" s="82" t="s">
        <v>108</v>
      </c>
      <c r="D146" s="82" t="s">
        <v>96</v>
      </c>
      <c r="E146" s="82"/>
      <c r="F146" s="82"/>
      <c r="G146" s="82"/>
      <c r="H146" s="82"/>
      <c r="I146" s="82"/>
      <c r="J146" s="82"/>
      <c r="K146" s="82"/>
      <c r="L146" s="82"/>
      <c r="M146" s="152"/>
      <c r="N146" s="82"/>
      <c r="O146" s="152"/>
      <c r="P146" s="152"/>
      <c r="Q146" s="152"/>
      <c r="R146" s="83">
        <v>43320</v>
      </c>
      <c r="S146" s="82" t="s">
        <v>291</v>
      </c>
      <c r="T146" s="95" t="s">
        <v>255</v>
      </c>
      <c r="U146" s="227"/>
      <c r="V146" s="6" t="s">
        <v>498</v>
      </c>
      <c r="W146" s="6" t="s">
        <v>125</v>
      </c>
      <c r="X146" s="99" t="s">
        <v>231</v>
      </c>
      <c r="Y146" s="99" t="s">
        <v>193</v>
      </c>
      <c r="Z146" s="84" t="s">
        <v>85</v>
      </c>
      <c r="AA146" s="64" t="s">
        <v>108</v>
      </c>
      <c r="AB146" s="65" t="s">
        <v>260</v>
      </c>
      <c r="AC146" s="69">
        <v>43342</v>
      </c>
      <c r="AD146" s="65" t="s">
        <v>258</v>
      </c>
      <c r="AE146" s="66">
        <v>43320</v>
      </c>
      <c r="AF146" s="99"/>
      <c r="AG146" s="92"/>
      <c r="AH146" s="65" t="s">
        <v>259</v>
      </c>
      <c r="AI146" s="64" t="s">
        <v>160</v>
      </c>
      <c r="AJ146" s="66">
        <v>43342</v>
      </c>
      <c r="AK146" s="66">
        <v>43343</v>
      </c>
      <c r="AL146" s="84" t="s">
        <v>85</v>
      </c>
      <c r="AM146" s="51">
        <v>0</v>
      </c>
      <c r="AN146" s="84" t="s">
        <v>85</v>
      </c>
      <c r="AO146" s="82"/>
      <c r="AP146" s="6" t="s">
        <v>217</v>
      </c>
      <c r="AQ146" s="65"/>
      <c r="AR146" s="65"/>
      <c r="AS146" s="97" t="s">
        <v>475</v>
      </c>
    </row>
    <row r="147" spans="1:45" ht="131.25" hidden="1">
      <c r="A147" s="82" t="s">
        <v>95</v>
      </c>
      <c r="B147" s="82">
        <v>2017</v>
      </c>
      <c r="C147" s="82" t="s">
        <v>108</v>
      </c>
      <c r="D147" s="82" t="s">
        <v>96</v>
      </c>
      <c r="E147" s="82"/>
      <c r="F147" s="82"/>
      <c r="G147" s="82"/>
      <c r="H147" s="82"/>
      <c r="I147" s="82"/>
      <c r="J147" s="82"/>
      <c r="K147" s="82"/>
      <c r="L147" s="82"/>
      <c r="M147" s="152"/>
      <c r="N147" s="82"/>
      <c r="O147" s="152"/>
      <c r="P147" s="152"/>
      <c r="Q147" s="152"/>
      <c r="R147" s="83">
        <v>43320</v>
      </c>
      <c r="S147" s="82" t="s">
        <v>292</v>
      </c>
      <c r="T147" s="95" t="s">
        <v>256</v>
      </c>
      <c r="U147" s="227"/>
      <c r="V147" s="6" t="s">
        <v>498</v>
      </c>
      <c r="W147" s="6" t="s">
        <v>125</v>
      </c>
      <c r="X147" s="99" t="s">
        <v>231</v>
      </c>
      <c r="Y147" s="99" t="s">
        <v>193</v>
      </c>
      <c r="Z147" s="84">
        <v>0</v>
      </c>
      <c r="AA147" s="64" t="s">
        <v>108</v>
      </c>
      <c r="AB147" s="65" t="s">
        <v>260</v>
      </c>
      <c r="AC147" s="69">
        <v>43342</v>
      </c>
      <c r="AD147" s="65" t="s">
        <v>258</v>
      </c>
      <c r="AE147" s="66">
        <v>43320</v>
      </c>
      <c r="AF147" s="99"/>
      <c r="AG147" s="92"/>
      <c r="AH147" s="65" t="s">
        <v>259</v>
      </c>
      <c r="AI147" s="64" t="s">
        <v>160</v>
      </c>
      <c r="AJ147" s="66">
        <v>43342</v>
      </c>
      <c r="AK147" s="66">
        <v>43343</v>
      </c>
      <c r="AL147" s="85">
        <v>0</v>
      </c>
      <c r="AM147" s="51">
        <v>0</v>
      </c>
      <c r="AN147" s="85">
        <f>+Z147-AL147</f>
        <v>0</v>
      </c>
      <c r="AO147" s="82"/>
      <c r="AP147" s="6" t="s">
        <v>217</v>
      </c>
      <c r="AQ147" s="65"/>
      <c r="AR147" s="65"/>
      <c r="AS147" s="97" t="s">
        <v>475</v>
      </c>
    </row>
    <row r="148" spans="1:45" ht="112.5" hidden="1">
      <c r="A148" s="82" t="s">
        <v>95</v>
      </c>
      <c r="B148" s="82">
        <v>2017</v>
      </c>
      <c r="C148" s="82" t="s">
        <v>108</v>
      </c>
      <c r="D148" s="82" t="s">
        <v>96</v>
      </c>
      <c r="E148" s="82"/>
      <c r="F148" s="82"/>
      <c r="G148" s="82"/>
      <c r="H148" s="82"/>
      <c r="I148" s="82"/>
      <c r="J148" s="82"/>
      <c r="K148" s="82"/>
      <c r="L148" s="82"/>
      <c r="M148" s="152"/>
      <c r="N148" s="82"/>
      <c r="O148" s="152"/>
      <c r="P148" s="152"/>
      <c r="Q148" s="152"/>
      <c r="R148" s="83">
        <v>43320</v>
      </c>
      <c r="S148" s="82" t="s">
        <v>293</v>
      </c>
      <c r="T148" s="95" t="s">
        <v>477</v>
      </c>
      <c r="U148" s="227"/>
      <c r="V148" s="6" t="s">
        <v>498</v>
      </c>
      <c r="W148" s="6" t="s">
        <v>125</v>
      </c>
      <c r="X148" s="99" t="s">
        <v>231</v>
      </c>
      <c r="Y148" s="99" t="s">
        <v>193</v>
      </c>
      <c r="Z148" s="84">
        <v>0</v>
      </c>
      <c r="AA148" s="64" t="s">
        <v>108</v>
      </c>
      <c r="AB148" s="65" t="s">
        <v>260</v>
      </c>
      <c r="AC148" s="69">
        <v>43342</v>
      </c>
      <c r="AD148" s="65" t="s">
        <v>258</v>
      </c>
      <c r="AE148" s="66">
        <v>43320</v>
      </c>
      <c r="AF148" s="99"/>
      <c r="AG148" s="92"/>
      <c r="AH148" s="65" t="s">
        <v>259</v>
      </c>
      <c r="AI148" s="64" t="s">
        <v>160</v>
      </c>
      <c r="AJ148" s="66">
        <v>43342</v>
      </c>
      <c r="AK148" s="66">
        <v>43343</v>
      </c>
      <c r="AL148" s="85">
        <v>0</v>
      </c>
      <c r="AM148" s="51">
        <v>0</v>
      </c>
      <c r="AN148" s="85">
        <f>+Z148-AL148</f>
        <v>0</v>
      </c>
      <c r="AO148" s="82"/>
      <c r="AP148" s="6" t="s">
        <v>217</v>
      </c>
      <c r="AQ148" s="65"/>
      <c r="AR148" s="65"/>
      <c r="AS148" s="97" t="s">
        <v>475</v>
      </c>
    </row>
    <row r="149" spans="1:45" ht="131.25" hidden="1">
      <c r="A149" s="82" t="s">
        <v>95</v>
      </c>
      <c r="B149" s="82">
        <v>2017</v>
      </c>
      <c r="C149" s="82" t="s">
        <v>108</v>
      </c>
      <c r="D149" s="82" t="s">
        <v>96</v>
      </c>
      <c r="E149" s="82"/>
      <c r="F149" s="82"/>
      <c r="G149" s="82"/>
      <c r="H149" s="82"/>
      <c r="I149" s="82"/>
      <c r="J149" s="82"/>
      <c r="K149" s="82"/>
      <c r="L149" s="82"/>
      <c r="M149" s="152"/>
      <c r="N149" s="82"/>
      <c r="O149" s="152"/>
      <c r="P149" s="152"/>
      <c r="Q149" s="152"/>
      <c r="R149" s="83">
        <v>43320</v>
      </c>
      <c r="S149" s="82" t="s">
        <v>294</v>
      </c>
      <c r="T149" s="95" t="s">
        <v>457</v>
      </c>
      <c r="U149" s="227"/>
      <c r="V149" s="6" t="s">
        <v>498</v>
      </c>
      <c r="W149" s="6" t="s">
        <v>125</v>
      </c>
      <c r="X149" s="99" t="s">
        <v>231</v>
      </c>
      <c r="Y149" s="99" t="s">
        <v>193</v>
      </c>
      <c r="Z149" s="84">
        <v>0</v>
      </c>
      <c r="AA149" s="64" t="s">
        <v>108</v>
      </c>
      <c r="AB149" s="65" t="s">
        <v>260</v>
      </c>
      <c r="AC149" s="69">
        <v>43342</v>
      </c>
      <c r="AD149" s="65" t="s">
        <v>258</v>
      </c>
      <c r="AE149" s="66">
        <v>43320</v>
      </c>
      <c r="AF149" s="99"/>
      <c r="AG149" s="92"/>
      <c r="AH149" s="65" t="s">
        <v>259</v>
      </c>
      <c r="AI149" s="64" t="s">
        <v>160</v>
      </c>
      <c r="AJ149" s="66">
        <v>43342</v>
      </c>
      <c r="AK149" s="66">
        <v>43343</v>
      </c>
      <c r="AL149" s="85">
        <v>0</v>
      </c>
      <c r="AM149" s="51">
        <v>0</v>
      </c>
      <c r="AN149" s="85">
        <f>+Z149-AL149</f>
        <v>0</v>
      </c>
      <c r="AO149" s="82"/>
      <c r="AP149" s="6" t="s">
        <v>217</v>
      </c>
      <c r="AQ149" s="65"/>
      <c r="AR149" s="65"/>
      <c r="AS149" s="97" t="s">
        <v>475</v>
      </c>
    </row>
    <row r="150" spans="1:45" ht="150" hidden="1">
      <c r="A150" s="82" t="s">
        <v>95</v>
      </c>
      <c r="B150" s="82">
        <v>2017</v>
      </c>
      <c r="C150" s="82" t="s">
        <v>108</v>
      </c>
      <c r="D150" s="82" t="s">
        <v>96</v>
      </c>
      <c r="E150" s="82"/>
      <c r="F150" s="82"/>
      <c r="G150" s="82"/>
      <c r="H150" s="82"/>
      <c r="I150" s="82"/>
      <c r="J150" s="82"/>
      <c r="K150" s="82"/>
      <c r="L150" s="82"/>
      <c r="M150" s="152"/>
      <c r="N150" s="82"/>
      <c r="O150" s="152"/>
      <c r="P150" s="152"/>
      <c r="Q150" s="152"/>
      <c r="R150" s="83">
        <v>43320</v>
      </c>
      <c r="S150" s="82" t="s">
        <v>295</v>
      </c>
      <c r="T150" s="95" t="s">
        <v>257</v>
      </c>
      <c r="U150" s="227"/>
      <c r="V150" s="6" t="s">
        <v>498</v>
      </c>
      <c r="W150" s="6" t="s">
        <v>125</v>
      </c>
      <c r="X150" s="99" t="s">
        <v>231</v>
      </c>
      <c r="Y150" s="99" t="s">
        <v>193</v>
      </c>
      <c r="Z150" s="84">
        <v>0</v>
      </c>
      <c r="AA150" s="64" t="s">
        <v>108</v>
      </c>
      <c r="AB150" s="65" t="s">
        <v>260</v>
      </c>
      <c r="AC150" s="69">
        <v>43342</v>
      </c>
      <c r="AD150" s="65" t="s">
        <v>258</v>
      </c>
      <c r="AE150" s="66">
        <v>43320</v>
      </c>
      <c r="AF150" s="99"/>
      <c r="AG150" s="92"/>
      <c r="AH150" s="65" t="s">
        <v>259</v>
      </c>
      <c r="AI150" s="64" t="s">
        <v>160</v>
      </c>
      <c r="AJ150" s="66">
        <v>43342</v>
      </c>
      <c r="AK150" s="66">
        <v>43343</v>
      </c>
      <c r="AL150" s="85">
        <v>0</v>
      </c>
      <c r="AM150" s="51">
        <v>0</v>
      </c>
      <c r="AN150" s="85">
        <f>+Z150-AL150</f>
        <v>0</v>
      </c>
      <c r="AO150" s="82"/>
      <c r="AP150" s="6" t="s">
        <v>217</v>
      </c>
      <c r="AQ150" s="65"/>
      <c r="AR150" s="65"/>
      <c r="AS150" s="97" t="s">
        <v>475</v>
      </c>
    </row>
    <row r="151" spans="1:45" ht="180" hidden="1">
      <c r="A151" s="27" t="s">
        <v>10</v>
      </c>
      <c r="B151" s="27">
        <v>2017</v>
      </c>
      <c r="C151" s="27" t="s">
        <v>32</v>
      </c>
      <c r="D151" s="27" t="s">
        <v>391</v>
      </c>
      <c r="E151" s="27"/>
      <c r="F151" s="27"/>
      <c r="G151" s="27"/>
      <c r="H151" s="27"/>
      <c r="I151" s="27"/>
      <c r="J151" s="27"/>
      <c r="K151" s="27"/>
      <c r="L151" s="27"/>
      <c r="M151" s="153"/>
      <c r="N151" s="27"/>
      <c r="O151" s="153"/>
      <c r="P151" s="153"/>
      <c r="Q151" s="153"/>
      <c r="R151" s="155">
        <v>43200</v>
      </c>
      <c r="S151" s="27" t="s">
        <v>184</v>
      </c>
      <c r="T151" s="96" t="s">
        <v>242</v>
      </c>
      <c r="U151" s="96"/>
      <c r="V151" s="27" t="s">
        <v>499</v>
      </c>
      <c r="W151" s="27" t="s">
        <v>127</v>
      </c>
      <c r="X151" s="27" t="s">
        <v>496</v>
      </c>
      <c r="Y151" s="96" t="s">
        <v>217</v>
      </c>
      <c r="Z151" s="156" t="s">
        <v>169</v>
      </c>
      <c r="AA151" s="156" t="s">
        <v>184</v>
      </c>
      <c r="AB151" s="156" t="s">
        <v>184</v>
      </c>
      <c r="AC151" s="156" t="s">
        <v>184</v>
      </c>
      <c r="AD151" s="5" t="s">
        <v>525</v>
      </c>
      <c r="AE151" s="137">
        <v>43494</v>
      </c>
      <c r="AH151" s="13" t="s">
        <v>547</v>
      </c>
      <c r="AI151" s="13" t="s">
        <v>548</v>
      </c>
      <c r="AJ151" s="137">
        <v>43501</v>
      </c>
      <c r="AK151" s="137">
        <v>43509</v>
      </c>
      <c r="AL151" s="156" t="s">
        <v>169</v>
      </c>
      <c r="AM151" s="156" t="s">
        <v>184</v>
      </c>
      <c r="AN151" s="156" t="s">
        <v>169</v>
      </c>
      <c r="AO151" s="27" t="s">
        <v>241</v>
      </c>
      <c r="AP151" s="156" t="s">
        <v>184</v>
      </c>
      <c r="AQ151" s="156" t="s">
        <v>184</v>
      </c>
      <c r="AR151" s="156"/>
      <c r="AS151" s="96" t="s">
        <v>549</v>
      </c>
    </row>
    <row r="152" spans="1:45" ht="60" hidden="1" customHeight="1" thickBot="1">
      <c r="A152" s="203" t="s">
        <v>10</v>
      </c>
      <c r="B152" s="203">
        <v>2018</v>
      </c>
      <c r="C152" s="203" t="s">
        <v>528</v>
      </c>
      <c r="D152" s="203" t="s">
        <v>531</v>
      </c>
      <c r="E152" s="208" t="s">
        <v>534</v>
      </c>
      <c r="F152" s="209">
        <v>43490</v>
      </c>
      <c r="G152" s="208"/>
      <c r="H152" s="209">
        <v>43490</v>
      </c>
      <c r="I152" s="209"/>
      <c r="J152" s="209"/>
      <c r="K152" s="210" t="s">
        <v>603</v>
      </c>
      <c r="L152" s="194" t="s">
        <v>535</v>
      </c>
      <c r="M152" s="195">
        <v>43509</v>
      </c>
      <c r="N152" s="192" t="s">
        <v>604</v>
      </c>
      <c r="O152" s="196">
        <v>43523</v>
      </c>
      <c r="P152" s="211" t="s">
        <v>602</v>
      </c>
      <c r="Q152" s="211"/>
      <c r="R152" s="203"/>
      <c r="S152" s="203"/>
      <c r="T152" s="203"/>
      <c r="U152" s="203"/>
      <c r="V152" s="203"/>
      <c r="W152" s="203"/>
      <c r="X152" s="203"/>
      <c r="Y152" s="203"/>
      <c r="Z152" s="203"/>
      <c r="AA152" s="203"/>
      <c r="AB152" s="203"/>
      <c r="AC152" s="203"/>
      <c r="AD152" s="203"/>
      <c r="AE152" s="203"/>
      <c r="AF152" s="203"/>
      <c r="AG152" s="203"/>
      <c r="AH152" s="203"/>
      <c r="AI152" s="203"/>
      <c r="AJ152" s="203"/>
      <c r="AK152" s="203"/>
      <c r="AL152" s="203"/>
      <c r="AM152" s="203"/>
      <c r="AN152" s="203"/>
      <c r="AO152" s="203"/>
      <c r="AP152" s="203"/>
      <c r="AQ152" s="203"/>
      <c r="AR152" s="203"/>
      <c r="AS152" s="202" t="s">
        <v>617</v>
      </c>
    </row>
    <row r="153" spans="1:45" ht="65.25" hidden="1" customHeight="1" thickBot="1">
      <c r="A153" s="203" t="s">
        <v>10</v>
      </c>
      <c r="B153" s="203">
        <v>2018</v>
      </c>
      <c r="C153" s="203" t="s">
        <v>529</v>
      </c>
      <c r="D153" s="203" t="s">
        <v>532</v>
      </c>
      <c r="E153" s="191" t="s">
        <v>536</v>
      </c>
      <c r="F153" s="158">
        <v>43507</v>
      </c>
      <c r="G153" s="191" t="s">
        <v>612</v>
      </c>
      <c r="H153" s="158">
        <v>43507</v>
      </c>
      <c r="I153" s="158" t="s">
        <v>607</v>
      </c>
      <c r="J153" s="158">
        <v>43521</v>
      </c>
      <c r="K153" s="204" t="s">
        <v>608</v>
      </c>
      <c r="L153" s="194" t="s">
        <v>610</v>
      </c>
      <c r="M153" s="187" t="s">
        <v>611</v>
      </c>
      <c r="N153" s="201" t="s">
        <v>613</v>
      </c>
      <c r="O153" s="197" t="s">
        <v>611</v>
      </c>
      <c r="P153" s="205" t="s">
        <v>609</v>
      </c>
      <c r="Q153" s="228"/>
      <c r="R153" s="160"/>
      <c r="S153" s="82"/>
      <c r="T153" s="95"/>
      <c r="U153" s="95"/>
      <c r="V153" s="82"/>
      <c r="W153" s="82"/>
      <c r="X153" s="82"/>
      <c r="Y153" s="82"/>
      <c r="Z153" s="159"/>
      <c r="AA153" s="160"/>
      <c r="AB153" s="160"/>
      <c r="AC153" s="82"/>
      <c r="AD153" s="82"/>
      <c r="AE153" s="160"/>
      <c r="AF153" s="82"/>
      <c r="AG153" s="82"/>
      <c r="AH153" s="160"/>
      <c r="AI153" s="160"/>
      <c r="AJ153" s="160"/>
      <c r="AK153" s="160"/>
      <c r="AL153" s="161"/>
      <c r="AM153" s="85"/>
      <c r="AN153" s="161"/>
      <c r="AO153" s="82"/>
      <c r="AP153" s="160"/>
      <c r="AQ153" s="160"/>
      <c r="AR153" s="160"/>
      <c r="AS153" s="162" t="s">
        <v>537</v>
      </c>
    </row>
    <row r="154" spans="1:45" ht="36" hidden="1">
      <c r="A154" s="157" t="s">
        <v>10</v>
      </c>
      <c r="B154" s="157">
        <v>2018</v>
      </c>
      <c r="C154" s="157" t="s">
        <v>530</v>
      </c>
      <c r="D154" s="157" t="s">
        <v>533</v>
      </c>
      <c r="E154" s="191" t="s">
        <v>538</v>
      </c>
      <c r="F154" s="158">
        <v>43514</v>
      </c>
      <c r="G154" s="191"/>
      <c r="H154" s="158">
        <v>43514</v>
      </c>
      <c r="I154" s="158" t="s">
        <v>607</v>
      </c>
      <c r="J154" s="158">
        <v>43550</v>
      </c>
      <c r="K154" s="157" t="s">
        <v>653</v>
      </c>
      <c r="L154" s="193" t="s">
        <v>614</v>
      </c>
      <c r="M154" s="185" t="s">
        <v>615</v>
      </c>
      <c r="N154" s="193"/>
      <c r="O154" s="207" t="s">
        <v>615</v>
      </c>
      <c r="P154" s="200" t="s">
        <v>616</v>
      </c>
      <c r="Q154" s="229" t="s">
        <v>657</v>
      </c>
      <c r="R154" s="83">
        <v>43557</v>
      </c>
      <c r="S154" s="82">
        <v>1</v>
      </c>
      <c r="T154" s="95" t="s">
        <v>654</v>
      </c>
      <c r="U154" s="95"/>
      <c r="V154" s="82" t="s">
        <v>654</v>
      </c>
      <c r="W154" s="82"/>
      <c r="X154" s="82"/>
      <c r="Y154" s="82"/>
      <c r="Z154" s="159"/>
      <c r="AA154" s="160"/>
      <c r="AB154" s="160"/>
      <c r="AC154" s="82"/>
      <c r="AD154" s="82"/>
      <c r="AE154" s="160"/>
      <c r="AF154" s="82"/>
      <c r="AG154" s="82"/>
      <c r="AH154" s="160"/>
      <c r="AI154" s="160"/>
      <c r="AJ154" s="160"/>
      <c r="AK154" s="160"/>
      <c r="AL154" s="161"/>
      <c r="AM154" s="85"/>
      <c r="AN154" s="161"/>
      <c r="AO154" s="82"/>
      <c r="AP154" s="160"/>
      <c r="AQ154" s="160"/>
      <c r="AR154" s="160"/>
      <c r="AS154" s="162" t="s">
        <v>631</v>
      </c>
    </row>
    <row r="155" spans="1:45" ht="72" hidden="1">
      <c r="A155" s="157" t="s">
        <v>544</v>
      </c>
      <c r="B155" s="157">
        <v>2018</v>
      </c>
      <c r="C155" s="157" t="s">
        <v>540</v>
      </c>
      <c r="D155" s="157" t="s">
        <v>96</v>
      </c>
      <c r="E155" s="218" t="s">
        <v>558</v>
      </c>
      <c r="F155" s="158">
        <v>43514</v>
      </c>
      <c r="G155" s="157"/>
      <c r="H155" s="158"/>
      <c r="I155" s="158"/>
      <c r="J155" s="158"/>
      <c r="K155" s="157" t="s">
        <v>623</v>
      </c>
      <c r="L155" s="218" t="s">
        <v>622</v>
      </c>
      <c r="M155" s="163" t="s">
        <v>595</v>
      </c>
      <c r="N155" s="157"/>
      <c r="O155" s="163"/>
      <c r="P155" s="163"/>
      <c r="Q155" s="163"/>
      <c r="R155" s="160"/>
      <c r="S155" s="82"/>
      <c r="T155" s="95"/>
      <c r="U155" s="95"/>
      <c r="V155" s="82"/>
      <c r="W155" s="82"/>
      <c r="X155" s="82"/>
      <c r="Y155" s="82"/>
      <c r="Z155" s="159"/>
      <c r="AA155" s="160"/>
      <c r="AB155" s="160"/>
      <c r="AC155" s="82"/>
      <c r="AD155" s="82"/>
      <c r="AE155" s="160"/>
      <c r="AF155" s="82"/>
      <c r="AG155" s="82"/>
      <c r="AH155" s="160"/>
      <c r="AI155" s="160"/>
      <c r="AJ155" s="160"/>
      <c r="AK155" s="160"/>
      <c r="AL155" s="161"/>
      <c r="AM155" s="85"/>
      <c r="AN155" s="161"/>
      <c r="AO155" s="82"/>
      <c r="AP155" s="160"/>
      <c r="AQ155" s="160"/>
      <c r="AR155" s="160"/>
      <c r="AS155" s="162" t="s">
        <v>542</v>
      </c>
    </row>
    <row r="156" spans="1:45" ht="54" hidden="1">
      <c r="A156" s="157" t="s">
        <v>545</v>
      </c>
      <c r="B156" s="157">
        <v>2018</v>
      </c>
      <c r="C156" s="157" t="s">
        <v>541</v>
      </c>
      <c r="D156" s="157" t="s">
        <v>96</v>
      </c>
      <c r="E156" s="218" t="s">
        <v>558</v>
      </c>
      <c r="F156" s="158">
        <v>43514</v>
      </c>
      <c r="G156" s="157"/>
      <c r="H156" s="158"/>
      <c r="I156" s="158"/>
      <c r="J156" s="158"/>
      <c r="K156" s="157"/>
      <c r="L156" s="183"/>
      <c r="M156" s="184"/>
      <c r="N156" s="203"/>
      <c r="O156" s="206"/>
      <c r="P156" s="163"/>
      <c r="Q156" s="163"/>
      <c r="R156" s="160"/>
      <c r="S156" s="82"/>
      <c r="T156" s="95"/>
      <c r="U156" s="95"/>
      <c r="V156" s="82"/>
      <c r="W156" s="82"/>
      <c r="X156" s="82"/>
      <c r="Y156" s="82"/>
      <c r="Z156" s="159"/>
      <c r="AA156" s="160"/>
      <c r="AB156" s="160"/>
      <c r="AC156" s="82"/>
      <c r="AD156" s="82"/>
      <c r="AE156" s="160"/>
      <c r="AF156" s="82"/>
      <c r="AG156" s="82"/>
      <c r="AH156" s="160"/>
      <c r="AI156" s="160"/>
      <c r="AJ156" s="160"/>
      <c r="AK156" s="160"/>
      <c r="AL156" s="161"/>
      <c r="AM156" s="85"/>
      <c r="AN156" s="161"/>
      <c r="AO156" s="82"/>
      <c r="AP156" s="160"/>
      <c r="AQ156" s="160"/>
      <c r="AR156" s="160"/>
      <c r="AS156" s="162" t="s">
        <v>543</v>
      </c>
    </row>
    <row r="157" spans="1:45" ht="47.25" hidden="1" customHeight="1" thickBot="1">
      <c r="A157" s="203" t="s">
        <v>539</v>
      </c>
      <c r="B157" s="203">
        <v>2018</v>
      </c>
      <c r="C157" s="203" t="s">
        <v>546</v>
      </c>
      <c r="D157" s="203" t="s">
        <v>96</v>
      </c>
      <c r="E157" s="208" t="s">
        <v>557</v>
      </c>
      <c r="F157" s="209">
        <v>43515</v>
      </c>
      <c r="G157" s="208"/>
      <c r="H157" s="209">
        <v>43515</v>
      </c>
      <c r="I157" s="198"/>
      <c r="J157" s="198"/>
      <c r="K157" s="210" t="s">
        <v>596</v>
      </c>
      <c r="L157" s="186" t="s">
        <v>597</v>
      </c>
      <c r="M157" s="187" t="s">
        <v>595</v>
      </c>
      <c r="N157" s="192" t="s">
        <v>598</v>
      </c>
      <c r="O157" s="189" t="s">
        <v>599</v>
      </c>
      <c r="P157" s="212" t="s">
        <v>593</v>
      </c>
      <c r="Q157" s="212"/>
      <c r="R157" s="206"/>
      <c r="S157" s="206"/>
      <c r="T157" s="206"/>
      <c r="U157" s="206"/>
      <c r="V157" s="206"/>
      <c r="W157" s="206"/>
      <c r="X157" s="206"/>
      <c r="Y157" s="206"/>
      <c r="Z157" s="206"/>
      <c r="AA157" s="206"/>
      <c r="AB157" s="206"/>
      <c r="AC157" s="206"/>
      <c r="AD157" s="206"/>
      <c r="AE157" s="206"/>
      <c r="AF157" s="206"/>
      <c r="AG157" s="206"/>
      <c r="AH157" s="206"/>
      <c r="AI157" s="206"/>
      <c r="AJ157" s="206"/>
      <c r="AK157" s="206"/>
      <c r="AL157" s="206"/>
      <c r="AM157" s="206"/>
      <c r="AN157" s="206"/>
      <c r="AO157" s="206"/>
      <c r="AP157" s="206"/>
      <c r="AQ157" s="206"/>
      <c r="AR157" s="206"/>
      <c r="AS157" s="202" t="s">
        <v>542</v>
      </c>
    </row>
    <row r="158" spans="1:45" ht="27.75" hidden="1" customHeight="1" thickBot="1">
      <c r="A158" s="203" t="s">
        <v>539</v>
      </c>
      <c r="B158" s="203">
        <v>2018</v>
      </c>
      <c r="C158" s="203" t="s">
        <v>550</v>
      </c>
      <c r="D158" s="203" t="s">
        <v>96</v>
      </c>
      <c r="E158" s="208" t="s">
        <v>588</v>
      </c>
      <c r="F158" s="213">
        <v>43522</v>
      </c>
      <c r="G158" s="208"/>
      <c r="H158" s="213">
        <v>43522</v>
      </c>
      <c r="I158" s="199"/>
      <c r="J158" s="199"/>
      <c r="K158" s="210" t="s">
        <v>589</v>
      </c>
      <c r="L158" s="194" t="s">
        <v>590</v>
      </c>
      <c r="M158" s="187" t="s">
        <v>586</v>
      </c>
      <c r="N158" s="188" t="s">
        <v>600</v>
      </c>
      <c r="O158" s="197" t="s">
        <v>591</v>
      </c>
      <c r="P158" s="214"/>
      <c r="Q158" s="214"/>
      <c r="R158" s="206"/>
      <c r="S158" s="206"/>
      <c r="T158" s="206"/>
      <c r="U158" s="206"/>
      <c r="V158" s="206"/>
      <c r="W158" s="206"/>
      <c r="X158" s="206"/>
      <c r="Y158" s="206"/>
      <c r="Z158" s="206"/>
      <c r="AA158" s="206"/>
      <c r="AB158" s="206"/>
      <c r="AC158" s="206"/>
      <c r="AD158" s="206"/>
      <c r="AE158" s="206"/>
      <c r="AF158" s="206"/>
      <c r="AG158" s="206"/>
      <c r="AH158" s="206"/>
      <c r="AI158" s="206"/>
      <c r="AJ158" s="206"/>
      <c r="AK158" s="206"/>
      <c r="AL158" s="206"/>
      <c r="AM158" s="206"/>
      <c r="AN158" s="206"/>
      <c r="AO158" s="206"/>
      <c r="AP158" s="206"/>
      <c r="AQ158" s="206"/>
      <c r="AR158" s="206"/>
      <c r="AS158" s="202" t="s">
        <v>587</v>
      </c>
    </row>
    <row r="159" spans="1:45" ht="46.5" hidden="1" customHeight="1">
      <c r="A159" s="157" t="s">
        <v>539</v>
      </c>
      <c r="B159" s="157">
        <v>2018</v>
      </c>
      <c r="C159" s="157" t="s">
        <v>551</v>
      </c>
      <c r="D159" s="157" t="s">
        <v>96</v>
      </c>
      <c r="E159" s="180" t="s">
        <v>560</v>
      </c>
      <c r="F159" s="190">
        <v>43522</v>
      </c>
      <c r="G159" s="180"/>
      <c r="H159" s="190">
        <v>43522</v>
      </c>
      <c r="I159" s="190"/>
      <c r="J159" s="190"/>
      <c r="K159" s="157" t="s">
        <v>582</v>
      </c>
      <c r="L159" s="181" t="s">
        <v>585</v>
      </c>
      <c r="M159" s="185" t="s">
        <v>586</v>
      </c>
      <c r="N159" s="181"/>
      <c r="O159" s="207" t="s">
        <v>586</v>
      </c>
      <c r="P159" s="163"/>
      <c r="Q159" s="163"/>
      <c r="R159" s="160"/>
      <c r="S159" s="82"/>
      <c r="T159" s="95"/>
      <c r="U159" s="95"/>
      <c r="V159" s="82"/>
      <c r="W159" s="82"/>
      <c r="X159" s="82"/>
      <c r="Y159" s="82"/>
      <c r="Z159" s="159"/>
      <c r="AA159" s="160"/>
      <c r="AB159" s="160"/>
      <c r="AC159" s="82"/>
      <c r="AD159" s="82"/>
      <c r="AE159" s="160"/>
      <c r="AF159" s="82"/>
      <c r="AG159" s="82"/>
      <c r="AH159" s="160"/>
      <c r="AI159" s="160"/>
      <c r="AJ159" s="160"/>
      <c r="AK159" s="160"/>
      <c r="AL159" s="161"/>
      <c r="AM159" s="85"/>
      <c r="AN159" s="161"/>
      <c r="AO159" s="82"/>
      <c r="AP159" s="160"/>
      <c r="AQ159" s="160"/>
      <c r="AR159" s="160"/>
      <c r="AS159" s="162" t="s">
        <v>587</v>
      </c>
    </row>
    <row r="160" spans="1:45" ht="39" hidden="1" customHeight="1">
      <c r="A160" s="219" t="s">
        <v>103</v>
      </c>
      <c r="B160" s="157">
        <v>2018</v>
      </c>
      <c r="C160" s="157" t="s">
        <v>624</v>
      </c>
      <c r="D160" s="157">
        <v>1466</v>
      </c>
      <c r="E160" s="218" t="s">
        <v>625</v>
      </c>
      <c r="F160" s="158" t="s">
        <v>626</v>
      </c>
      <c r="G160" s="218" t="s">
        <v>627</v>
      </c>
      <c r="H160" s="158" t="s">
        <v>626</v>
      </c>
      <c r="I160" s="158"/>
      <c r="J160" s="158"/>
      <c r="K160" s="157"/>
      <c r="L160" s="218" t="s">
        <v>628</v>
      </c>
      <c r="M160" s="163" t="s">
        <v>611</v>
      </c>
      <c r="N160" s="218" t="s">
        <v>629</v>
      </c>
      <c r="O160" s="163" t="s">
        <v>630</v>
      </c>
      <c r="P160" s="163"/>
      <c r="Q160" s="163"/>
      <c r="R160" s="160"/>
      <c r="S160" s="82"/>
      <c r="T160" s="95"/>
      <c r="U160" s="95"/>
      <c r="V160" s="82"/>
      <c r="W160" s="82"/>
      <c r="X160" s="82"/>
      <c r="Y160" s="82"/>
      <c r="Z160" s="159"/>
      <c r="AA160" s="160"/>
      <c r="AB160" s="160"/>
      <c r="AC160" s="82"/>
      <c r="AD160" s="82"/>
      <c r="AE160" s="160"/>
      <c r="AF160" s="82"/>
      <c r="AG160" s="82"/>
      <c r="AH160" s="160"/>
      <c r="AI160" s="160"/>
      <c r="AJ160" s="160"/>
      <c r="AK160" s="160"/>
      <c r="AL160" s="161"/>
      <c r="AM160" s="85"/>
      <c r="AN160" s="161"/>
      <c r="AO160" s="82"/>
      <c r="AP160" s="160"/>
      <c r="AQ160" s="160"/>
      <c r="AR160" s="160"/>
      <c r="AS160" s="162"/>
    </row>
    <row r="161" spans="5:5" hidden="1">
      <c r="E161" t="s">
        <v>654</v>
      </c>
    </row>
  </sheetData>
  <autoFilter ref="A1:AS161">
    <filterColumn colId="0"/>
    <filterColumn colId="1">
      <filters>
        <filter val="2015"/>
      </filters>
    </filterColumn>
    <filterColumn colId="2">
      <filters>
        <filter val="CONTINGENCIAS"/>
      </filters>
    </filterColumn>
    <filterColumn colId="16"/>
    <filterColumn colId="20"/>
    <sortState ref="A81:AQ86">
      <sortCondition ref="A1:A160"/>
    </sortState>
  </autoFilter>
  <hyperlinks>
    <hyperlink ref="E159" r:id="rId1"/>
    <hyperlink ref="L159" r:id="rId2"/>
    <hyperlink ref="E158" r:id="rId3"/>
    <hyperlink ref="L158" r:id="rId4"/>
    <hyperlink ref="E157" r:id="rId5"/>
    <hyperlink ref="P157" r:id="rId6"/>
    <hyperlink ref="L157" r:id="rId7" display="PM/091/2019"/>
    <hyperlink ref="N157" r:id="rId8"/>
    <hyperlink ref="N158" r:id="rId9"/>
    <hyperlink ref="P152" r:id="rId10"/>
    <hyperlink ref="L152" r:id="rId11"/>
    <hyperlink ref="E152" r:id="rId12"/>
    <hyperlink ref="N152" r:id="rId13"/>
    <hyperlink ref="E153" r:id="rId14"/>
    <hyperlink ref="P153" r:id="rId15"/>
    <hyperlink ref="L153" r:id="rId16"/>
    <hyperlink ref="G153" r:id="rId17"/>
    <hyperlink ref="N153" r:id="rId18"/>
    <hyperlink ref="E154" r:id="rId19"/>
    <hyperlink ref="L154" r:id="rId20"/>
    <hyperlink ref="P154" r:id="rId21"/>
    <hyperlink ref="E155" r:id="rId22"/>
    <hyperlink ref="E156" r:id="rId23"/>
    <hyperlink ref="L155" r:id="rId24"/>
    <hyperlink ref="E160" r:id="rId25"/>
    <hyperlink ref="G160" r:id="rId26"/>
    <hyperlink ref="L160" r:id="rId27"/>
    <hyperlink ref="N160" r:id="rId28"/>
    <hyperlink ref="I22" r:id="rId29"/>
    <hyperlink ref="E22" r:id="rId30"/>
    <hyperlink ref="P22" r:id="rId31"/>
    <hyperlink ref="K22" r:id="rId32"/>
    <hyperlink ref="L22" r:id="rId33"/>
    <hyperlink ref="E8" r:id="rId34"/>
    <hyperlink ref="E9" r:id="rId35"/>
    <hyperlink ref="E10" r:id="rId36"/>
    <hyperlink ref="E11" r:id="rId37"/>
    <hyperlink ref="E12" r:id="rId38"/>
    <hyperlink ref="E13:E14" r:id="rId39" display="VER/FORTALECE-VERACRUZ/17 "/>
    <hyperlink ref="I8" r:id="rId40"/>
    <hyperlink ref="I9:I14" r:id="rId41" display="VER/FORTALECE-VERACRUZ/17 "/>
    <hyperlink ref="L8" r:id="rId42"/>
    <hyperlink ref="L9:L14" r:id="rId43" display="CM/1887/2017"/>
    <hyperlink ref="P8" r:id="rId44"/>
    <hyperlink ref="P9:P14" r:id="rId45" display="PM/269/2017"/>
    <hyperlink ref="Q154" r:id="rId46"/>
    <hyperlink ref="E81" r:id="rId47"/>
    <hyperlink ref="I81" r:id="rId48"/>
    <hyperlink ref="L81" r:id="rId49"/>
    <hyperlink ref="N81" r:id="rId50"/>
    <hyperlink ref="P81" r:id="rId51"/>
    <hyperlink ref="Q81" r:id="rId52"/>
    <hyperlink ref="E87" r:id="rId53"/>
    <hyperlink ref="I87" r:id="rId54"/>
    <hyperlink ref="G87" r:id="rId55"/>
    <hyperlink ref="L87" r:id="rId56"/>
    <hyperlink ref="N87" r:id="rId57"/>
    <hyperlink ref="P87" r:id="rId58"/>
    <hyperlink ref="Q87" r:id="rId59"/>
    <hyperlink ref="E92:E97" r:id="rId60" display="CGE/DGFFF/921/05/2018"/>
    <hyperlink ref="L92:L97" r:id="rId61" display="PM/336/2018"/>
    <hyperlink ref="N92:N97" r:id="rId62" display="CGE/DGFFF/2401/09/2018"/>
    <hyperlink ref="Q92:Q97" r:id="rId63" display="PM/336/2018"/>
  </hyperlinks>
  <pageMargins left="0.7" right="0.7" top="0.75" bottom="0.75" header="0.3" footer="0.3"/>
  <pageSetup orientation="portrait" verticalDpi="0" r:id="rId64"/>
  <ignoredErrors>
    <ignoredError sqref="M8:M14" twoDigitTextYear="1"/>
  </ignoredErrors>
  <legacyDrawing r:id="rId65"/>
</worksheet>
</file>

<file path=xl/worksheets/sheet5.xml><?xml version="1.0" encoding="utf-8"?>
<worksheet xmlns="http://schemas.openxmlformats.org/spreadsheetml/2006/main" xmlns:r="http://schemas.openxmlformats.org/officeDocument/2006/relationships">
  <sheetPr>
    <pageSetUpPr fitToPage="1"/>
  </sheetPr>
  <dimension ref="A1:E9"/>
  <sheetViews>
    <sheetView workbookViewId="0">
      <selection activeCell="B9" sqref="B9"/>
    </sheetView>
  </sheetViews>
  <sheetFormatPr baseColWidth="10" defaultRowHeight="15"/>
  <cols>
    <col min="1" max="1" width="23.5703125" customWidth="1"/>
    <col min="2" max="2" width="17.5703125" customWidth="1"/>
    <col min="3" max="3" width="24.28515625" customWidth="1"/>
    <col min="4" max="4" width="20.7109375" customWidth="1"/>
    <col min="5" max="5" width="27.7109375" customWidth="1"/>
  </cols>
  <sheetData>
    <row r="1" spans="1:5" ht="50.25" customHeight="1">
      <c r="A1" s="165" t="s">
        <v>552</v>
      </c>
      <c r="B1" s="165" t="s">
        <v>553</v>
      </c>
      <c r="C1" s="165" t="s">
        <v>135</v>
      </c>
      <c r="D1" s="165" t="s">
        <v>554</v>
      </c>
      <c r="E1" s="165" t="s">
        <v>555</v>
      </c>
    </row>
    <row r="2" spans="1:5">
      <c r="A2" s="164" t="s">
        <v>10</v>
      </c>
      <c r="B2" s="164">
        <v>2018</v>
      </c>
      <c r="C2" s="164" t="s">
        <v>528</v>
      </c>
      <c r="D2" s="164" t="s">
        <v>531</v>
      </c>
      <c r="E2" s="164" t="s">
        <v>534</v>
      </c>
    </row>
    <row r="3" spans="1:5">
      <c r="A3" s="164" t="s">
        <v>10</v>
      </c>
      <c r="B3" s="164">
        <v>2018</v>
      </c>
      <c r="C3" s="164" t="s">
        <v>529</v>
      </c>
      <c r="D3" s="164" t="s">
        <v>532</v>
      </c>
      <c r="E3" s="164" t="s">
        <v>536</v>
      </c>
    </row>
    <row r="4" spans="1:5">
      <c r="A4" s="164" t="s">
        <v>10</v>
      </c>
      <c r="B4" s="164">
        <v>2018</v>
      </c>
      <c r="C4" s="164" t="s">
        <v>530</v>
      </c>
      <c r="D4" s="164" t="s">
        <v>533</v>
      </c>
      <c r="E4" s="164" t="s">
        <v>538</v>
      </c>
    </row>
    <row r="5" spans="1:5" ht="25.5">
      <c r="A5" s="164" t="s">
        <v>556</v>
      </c>
      <c r="B5" s="164">
        <v>2018</v>
      </c>
      <c r="C5" s="164" t="s">
        <v>540</v>
      </c>
      <c r="D5" s="164" t="s">
        <v>96</v>
      </c>
      <c r="E5" s="164" t="s">
        <v>558</v>
      </c>
    </row>
    <row r="6" spans="1:5" ht="24">
      <c r="A6" s="164" t="s">
        <v>545</v>
      </c>
      <c r="B6" s="164">
        <v>2018</v>
      </c>
      <c r="C6" s="164" t="s">
        <v>559</v>
      </c>
      <c r="D6" s="164" t="s">
        <v>96</v>
      </c>
      <c r="E6" s="164" t="s">
        <v>558</v>
      </c>
    </row>
    <row r="7" spans="1:5" ht="25.5">
      <c r="A7" s="164" t="s">
        <v>539</v>
      </c>
      <c r="B7" s="164">
        <v>2018</v>
      </c>
      <c r="C7" s="164" t="s">
        <v>546</v>
      </c>
      <c r="D7" s="164" t="s">
        <v>96</v>
      </c>
      <c r="E7" s="164" t="s">
        <v>557</v>
      </c>
    </row>
    <row r="8" spans="1:5" ht="23.25" customHeight="1">
      <c r="A8" s="164" t="s">
        <v>539</v>
      </c>
      <c r="B8" s="164">
        <v>2018</v>
      </c>
      <c r="C8" s="164" t="s">
        <v>550</v>
      </c>
      <c r="D8" s="164" t="s">
        <v>96</v>
      </c>
      <c r="E8" s="164" t="s">
        <v>561</v>
      </c>
    </row>
    <row r="9" spans="1:5" ht="25.5">
      <c r="A9" s="164" t="s">
        <v>539</v>
      </c>
      <c r="B9" s="164">
        <v>2018</v>
      </c>
      <c r="C9" s="164" t="s">
        <v>551</v>
      </c>
      <c r="D9" s="164" t="s">
        <v>96</v>
      </c>
      <c r="E9" s="164" t="s">
        <v>560</v>
      </c>
    </row>
  </sheetData>
  <pageMargins left="0.70866141732283472" right="0.70866141732283472" top="0.74803149606299213" bottom="0.74803149606299213" header="0.31496062992125984" footer="0.31496062992125984"/>
  <pageSetup scale="79" orientation="portrait" verticalDpi="0" r:id="rId1"/>
</worksheet>
</file>

<file path=xl/worksheets/sheet6.xml><?xml version="1.0" encoding="utf-8"?>
<worksheet xmlns="http://schemas.openxmlformats.org/spreadsheetml/2006/main" xmlns:r="http://schemas.openxmlformats.org/officeDocument/2006/relationships">
  <sheetPr>
    <tabColor theme="5" tint="0.39997558519241921"/>
  </sheetPr>
  <dimension ref="A4:J17"/>
  <sheetViews>
    <sheetView topLeftCell="A16" workbookViewId="0">
      <selection activeCell="B6" sqref="B6"/>
    </sheetView>
  </sheetViews>
  <sheetFormatPr baseColWidth="10" defaultRowHeight="12"/>
  <cols>
    <col min="1" max="1" width="12.140625" style="168" customWidth="1"/>
    <col min="2" max="2" width="14.7109375" style="168" customWidth="1"/>
    <col min="3" max="3" width="11.42578125" style="168"/>
    <col min="4" max="4" width="60.85546875" style="168" customWidth="1"/>
    <col min="5" max="5" width="19.28515625" style="168" customWidth="1"/>
    <col min="6" max="6" width="19.7109375" style="168" customWidth="1"/>
    <col min="7" max="7" width="11.85546875" style="168" customWidth="1"/>
    <col min="8" max="8" width="12.7109375" style="168" bestFit="1" customWidth="1"/>
    <col min="9" max="9" width="21.5703125" style="168" customWidth="1"/>
    <col min="10" max="10" width="33.28515625" style="168" customWidth="1"/>
    <col min="11" max="16384" width="11.42578125" style="168"/>
  </cols>
  <sheetData>
    <row r="4" spans="1:10" ht="12.75">
      <c r="A4" s="256" t="s">
        <v>565</v>
      </c>
      <c r="B4" s="256"/>
      <c r="C4" s="256"/>
      <c r="D4" s="256"/>
      <c r="E4" s="256"/>
      <c r="F4" s="256"/>
      <c r="G4" s="256"/>
      <c r="H4" s="256"/>
      <c r="I4" s="256"/>
      <c r="J4" s="256"/>
    </row>
    <row r="5" spans="1:10" s="166" customFormat="1" ht="24">
      <c r="A5" s="177" t="s">
        <v>164</v>
      </c>
      <c r="B5" s="177" t="s">
        <v>135</v>
      </c>
      <c r="C5" s="177" t="s">
        <v>163</v>
      </c>
      <c r="D5" s="177" t="s">
        <v>505</v>
      </c>
      <c r="E5" s="177" t="s">
        <v>170</v>
      </c>
      <c r="F5" s="177" t="s">
        <v>7</v>
      </c>
      <c r="G5" s="177" t="s">
        <v>8</v>
      </c>
      <c r="H5" s="177" t="s">
        <v>9</v>
      </c>
      <c r="I5" s="177" t="s">
        <v>509</v>
      </c>
      <c r="J5" s="177" t="s">
        <v>89</v>
      </c>
    </row>
    <row r="6" spans="1:10" s="169" customFormat="1" ht="144">
      <c r="A6" s="173">
        <v>2017</v>
      </c>
      <c r="B6" s="173" t="s">
        <v>32</v>
      </c>
      <c r="C6" s="173" t="s">
        <v>391</v>
      </c>
      <c r="D6" s="174" t="s">
        <v>242</v>
      </c>
      <c r="E6" s="173" t="s">
        <v>547</v>
      </c>
      <c r="F6" s="173" t="s">
        <v>548</v>
      </c>
      <c r="G6" s="175">
        <v>43501</v>
      </c>
      <c r="H6" s="175">
        <v>43509</v>
      </c>
      <c r="I6" s="173" t="s">
        <v>241</v>
      </c>
      <c r="J6" s="174" t="s">
        <v>562</v>
      </c>
    </row>
    <row r="7" spans="1:10" ht="72">
      <c r="A7" s="176">
        <v>2016</v>
      </c>
      <c r="B7" s="176" t="s">
        <v>187</v>
      </c>
      <c r="C7" s="176" t="s">
        <v>86</v>
      </c>
      <c r="D7" s="174" t="s">
        <v>327</v>
      </c>
      <c r="E7" s="176" t="s">
        <v>193</v>
      </c>
      <c r="F7" s="176" t="s">
        <v>193</v>
      </c>
      <c r="G7" s="176" t="s">
        <v>193</v>
      </c>
      <c r="H7" s="176" t="s">
        <v>193</v>
      </c>
      <c r="I7" s="176" t="s">
        <v>124</v>
      </c>
      <c r="J7" s="174" t="s">
        <v>564</v>
      </c>
    </row>
    <row r="8" spans="1:10" ht="72">
      <c r="A8" s="176">
        <v>2016</v>
      </c>
      <c r="B8" s="176" t="s">
        <v>90</v>
      </c>
      <c r="C8" s="176" t="s">
        <v>129</v>
      </c>
      <c r="D8" s="174" t="s">
        <v>202</v>
      </c>
      <c r="E8" s="176" t="s">
        <v>193</v>
      </c>
      <c r="F8" s="176" t="s">
        <v>193</v>
      </c>
      <c r="G8" s="176" t="s">
        <v>193</v>
      </c>
      <c r="H8" s="176" t="s">
        <v>193</v>
      </c>
      <c r="I8" s="176" t="s">
        <v>203</v>
      </c>
      <c r="J8" s="174" t="s">
        <v>564</v>
      </c>
    </row>
    <row r="10" spans="1:10" ht="12.75">
      <c r="A10" s="256" t="s">
        <v>566</v>
      </c>
      <c r="B10" s="256"/>
      <c r="C10" s="256"/>
      <c r="D10" s="256"/>
      <c r="E10" s="256"/>
      <c r="F10" s="256"/>
      <c r="G10" s="256"/>
      <c r="H10" s="256"/>
      <c r="I10" s="256"/>
      <c r="J10" s="256"/>
    </row>
    <row r="11" spans="1:10" s="166" customFormat="1" ht="24">
      <c r="A11" s="177" t="s">
        <v>164</v>
      </c>
      <c r="B11" s="177" t="s">
        <v>135</v>
      </c>
      <c r="C11" s="177" t="s">
        <v>163</v>
      </c>
      <c r="D11" s="177" t="s">
        <v>505</v>
      </c>
      <c r="E11" s="177" t="s">
        <v>170</v>
      </c>
      <c r="F11" s="177" t="s">
        <v>7</v>
      </c>
      <c r="G11" s="177" t="s">
        <v>8</v>
      </c>
      <c r="H11" s="177" t="s">
        <v>9</v>
      </c>
      <c r="I11" s="177" t="s">
        <v>509</v>
      </c>
      <c r="J11" s="177" t="s">
        <v>89</v>
      </c>
    </row>
    <row r="12" spans="1:10" ht="96">
      <c r="A12" s="172">
        <v>2016</v>
      </c>
      <c r="B12" s="172" t="s">
        <v>187</v>
      </c>
      <c r="C12" s="172" t="s">
        <v>86</v>
      </c>
      <c r="D12" s="167" t="s">
        <v>569</v>
      </c>
      <c r="E12" s="172" t="s">
        <v>194</v>
      </c>
      <c r="F12" s="169" t="s">
        <v>19</v>
      </c>
      <c r="G12" s="178">
        <v>43213</v>
      </c>
      <c r="H12" s="178">
        <v>43214</v>
      </c>
      <c r="I12" s="171" t="s">
        <v>98</v>
      </c>
      <c r="J12" s="170" t="s">
        <v>567</v>
      </c>
    </row>
    <row r="13" spans="1:10" ht="156">
      <c r="A13" s="172">
        <v>2016</v>
      </c>
      <c r="B13" s="172" t="s">
        <v>187</v>
      </c>
      <c r="C13" s="172" t="s">
        <v>86</v>
      </c>
      <c r="D13" s="167" t="s">
        <v>570</v>
      </c>
      <c r="E13" s="172" t="s">
        <v>197</v>
      </c>
      <c r="F13" s="169" t="s">
        <v>19</v>
      </c>
      <c r="G13" s="178">
        <v>43213</v>
      </c>
      <c r="H13" s="178">
        <v>43214</v>
      </c>
      <c r="I13" s="171" t="s">
        <v>88</v>
      </c>
      <c r="J13" s="170" t="s">
        <v>571</v>
      </c>
    </row>
    <row r="14" spans="1:10" ht="132">
      <c r="A14" s="172">
        <v>2016</v>
      </c>
      <c r="B14" s="172" t="s">
        <v>90</v>
      </c>
      <c r="C14" s="172" t="s">
        <v>129</v>
      </c>
      <c r="D14" s="167" t="s">
        <v>572</v>
      </c>
      <c r="E14" s="172" t="s">
        <v>206</v>
      </c>
      <c r="F14" s="169" t="s">
        <v>19</v>
      </c>
      <c r="G14" s="178">
        <v>43213</v>
      </c>
      <c r="H14" s="178">
        <v>43214</v>
      </c>
      <c r="I14" s="171" t="s">
        <v>132</v>
      </c>
      <c r="J14" s="170" t="s">
        <v>386</v>
      </c>
    </row>
    <row r="15" spans="1:10" ht="84">
      <c r="A15" s="172">
        <v>2015</v>
      </c>
      <c r="B15" s="172" t="s">
        <v>187</v>
      </c>
      <c r="C15" s="172">
        <v>1520</v>
      </c>
      <c r="D15" s="167" t="s">
        <v>573</v>
      </c>
      <c r="E15" s="169" t="s">
        <v>370</v>
      </c>
      <c r="F15" s="169" t="s">
        <v>371</v>
      </c>
      <c r="G15" s="178">
        <v>43020</v>
      </c>
      <c r="H15" s="178">
        <v>43028</v>
      </c>
      <c r="I15" s="172" t="s">
        <v>188</v>
      </c>
      <c r="J15" s="172" t="s">
        <v>220</v>
      </c>
    </row>
    <row r="16" spans="1:10" ht="96">
      <c r="A16" s="172">
        <v>2015</v>
      </c>
      <c r="B16" s="172" t="s">
        <v>187</v>
      </c>
      <c r="C16" s="172">
        <v>1520</v>
      </c>
      <c r="D16" s="170" t="s">
        <v>574</v>
      </c>
      <c r="E16" s="169" t="s">
        <v>375</v>
      </c>
      <c r="F16" s="169" t="s">
        <v>376</v>
      </c>
      <c r="G16" s="178">
        <v>42934</v>
      </c>
      <c r="H16" s="178">
        <v>42950</v>
      </c>
      <c r="I16" s="172" t="s">
        <v>189</v>
      </c>
      <c r="J16" s="172" t="s">
        <v>220</v>
      </c>
    </row>
    <row r="17" spans="1:10" ht="84">
      <c r="A17" s="172">
        <v>2015</v>
      </c>
      <c r="B17" s="172" t="s">
        <v>90</v>
      </c>
      <c r="C17" s="172">
        <v>1521</v>
      </c>
      <c r="D17" s="167" t="s">
        <v>575</v>
      </c>
      <c r="E17" s="169" t="s">
        <v>372</v>
      </c>
      <c r="F17" s="169" t="s">
        <v>373</v>
      </c>
      <c r="G17" s="178">
        <v>42985</v>
      </c>
      <c r="H17" s="178">
        <v>42993</v>
      </c>
      <c r="I17" s="172" t="s">
        <v>91</v>
      </c>
      <c r="J17" s="179" t="s">
        <v>220</v>
      </c>
    </row>
  </sheetData>
  <mergeCells count="2">
    <mergeCell ref="A4:J4"/>
    <mergeCell ref="A10:J10"/>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Hoja2</vt:lpstr>
      <vt:lpstr>Hoja1</vt:lpstr>
      <vt:lpstr>Hoja4</vt:lpstr>
      <vt:lpstr>2018 y 2019</vt:lpstr>
      <vt:lpstr>Hoja3</vt:lpstr>
      <vt:lpstr>ESTATUS ASF</vt:lpstr>
    </vt:vector>
  </TitlesOfParts>
  <Company>H. Ayuntamiento de Veracruz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Doing Business 15</dc:creator>
  <cp:lastModifiedBy>Carmen Quevedo</cp:lastModifiedBy>
  <cp:lastPrinted>2019-02-27T16:16:53Z</cp:lastPrinted>
  <dcterms:created xsi:type="dcterms:W3CDTF">2018-05-21T15:02:28Z</dcterms:created>
  <dcterms:modified xsi:type="dcterms:W3CDTF">2019-04-15T17:15:47Z</dcterms:modified>
</cp:coreProperties>
</file>