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autoCompressPictures="0"/>
  <bookViews>
    <workbookView xWindow="0" yWindow="495" windowWidth="19440" windowHeight="11760" firstSheet="30" activeTab="33"/>
  </bookViews>
  <sheets>
    <sheet name="IU ENE-MAR 2016" sheetId="1" r:id="rId1"/>
    <sheet name="IU ABR-JUN 2016" sheetId="3" r:id="rId2"/>
    <sheet name="IU JUL-SEPT 2016" sheetId="4" r:id="rId3"/>
    <sheet name="IU OCT-DIC 2016" sheetId="5" r:id="rId4"/>
    <sheet name="IU ENE-MAR 2017" sheetId="6" r:id="rId5"/>
    <sheet name="IU ABR-JUN 2017" sheetId="7" r:id="rId6"/>
    <sheet name="IU JUL-SEP 2017" sheetId="8" r:id="rId7"/>
    <sheet name="IU OCT-DIC 2017" sheetId="9" r:id="rId8"/>
    <sheet name="IU Ene-Mar 2018" sheetId="10" r:id="rId9"/>
    <sheet name="IU ABR-JUN18" sheetId="11" r:id="rId10"/>
    <sheet name="US TRIMESTRE 1 2016" sheetId="12" r:id="rId11"/>
    <sheet name="US TRIMESTRE 2 2016" sheetId="13" r:id="rId12"/>
    <sheet name="US TRIMESTRE 3 2016" sheetId="14" r:id="rId13"/>
    <sheet name="US TRIMESTRE 4 2016" sheetId="15" r:id="rId14"/>
    <sheet name="US TRIMESTRE 1 2017" sheetId="16" r:id="rId15"/>
    <sheet name=" US TRIMESTRE 2 2017" sheetId="17" r:id="rId16"/>
    <sheet name="TRIMESTRE 3 2017" sheetId="18" r:id="rId17"/>
    <sheet name="US TRIMESTRE 4 2017" sheetId="19" r:id="rId18"/>
    <sheet name="US TRIMESTRE 1 2018" sheetId="20" r:id="rId19"/>
    <sheet name="US TRIMESTRE 2 2018" sheetId="21" r:id="rId20"/>
    <sheet name="CH LUS 1ER. TRIM. 16" sheetId="62" r:id="rId21"/>
    <sheet name="LUS MPAL 1ER. TRIM. 16" sheetId="63" r:id="rId22"/>
    <sheet name="LUS 2DO. TRIM. 2016" sheetId="64" r:id="rId23"/>
    <sheet name="LUS MPALES 2DO. TRIM. 16" sheetId="65" r:id="rId24"/>
    <sheet name="LUS 3ER. TRIM. 16" sheetId="66" r:id="rId25"/>
    <sheet name="LUS MPALES 3ER. TRIM. 16" sheetId="67" r:id="rId26"/>
    <sheet name="LUS 4TO. TRIM. 16" sheetId="68" r:id="rId27"/>
    <sheet name="LUS MPAL. 4TO. TRIM. 16" sheetId="69" r:id="rId28"/>
    <sheet name="LUS 1ER. TRIM 17 " sheetId="70" r:id="rId29"/>
    <sheet name="LUS MPAL 1ER. TRIM 17" sheetId="71" r:id="rId30"/>
    <sheet name="LUS 2DO. TRIM 17 " sheetId="72" r:id="rId31"/>
    <sheet name="LUS 3ER. TRIM 17 " sheetId="73" r:id="rId32"/>
    <sheet name="LUS 4TO. TRIM 17 " sheetId="74" r:id="rId33"/>
    <sheet name="LUS MPALES 4TO. TRIM 17 " sheetId="75" r:id="rId34"/>
  </sheets>
  <externalReferences>
    <externalReference r:id="rId35"/>
  </externalReferences>
  <definedNames>
    <definedName name="_xlnm.Print_Area" localSheetId="15">' US TRIMESTRE 2 2017'!$A$6:$L$184</definedName>
    <definedName name="_xlnm.Print_Area" localSheetId="20">'CH LUS 1ER. TRIM. 16'!$A$1:$M$30</definedName>
    <definedName name="_xlnm.Print_Area" localSheetId="28">'LUS 1ER. TRIM 17 '!$A$1:$N$29</definedName>
    <definedName name="_xlnm.Print_Area" localSheetId="30">'LUS 2DO. TRIM 17 '!$A$1:$N$23</definedName>
    <definedName name="_xlnm.Print_Area" localSheetId="22">'LUS 2DO. TRIM. 2016'!$A$1:$M$31</definedName>
    <definedName name="_xlnm.Print_Area" localSheetId="31">'LUS 3ER. TRIM 17 '!$A$1:$N$33</definedName>
    <definedName name="_xlnm.Print_Area" localSheetId="24">'LUS 3ER. TRIM. 16'!$A$1:$M$20</definedName>
    <definedName name="_xlnm.Print_Area" localSheetId="32">'LUS 4TO. TRIM 17 '!$A$1:$N$41</definedName>
    <definedName name="_xlnm.Print_Area" localSheetId="26">'LUS 4TO. TRIM. 16'!$A$1:$M$19</definedName>
    <definedName name="_xlnm.Print_Area" localSheetId="29">'LUS MPAL 1ER. TRIM 17'!$A$1:$N$19</definedName>
    <definedName name="_xlnm.Print_Area" localSheetId="21">'LUS MPAL 1ER. TRIM. 16'!$A$1:$M$23</definedName>
    <definedName name="_xlnm.Print_Area" localSheetId="27">'LUS MPAL. 4TO. TRIM. 16'!$A$1:$M$22</definedName>
    <definedName name="_xlnm.Print_Area" localSheetId="23">'LUS MPALES 2DO. TRIM. 16'!$A$1:$M$15</definedName>
    <definedName name="_xlnm.Print_Area" localSheetId="25">'LUS MPALES 3ER. TRIM. 16'!$A$1:$M$19</definedName>
    <definedName name="_xlnm.Print_Area" localSheetId="33">'LUS MPALES 4TO. TRIM 17 '!$A$1:$N$11</definedName>
    <definedName name="_xlnm.Print_Area" localSheetId="16">'TRIMESTRE 3 2017'!$A$6:$L$155</definedName>
    <definedName name="_xlnm.Print_Area" localSheetId="10">'US TRIMESTRE 1 2016'!$A$6:$L$151</definedName>
    <definedName name="_xlnm.Print_Area" localSheetId="14">'US TRIMESTRE 1 2017'!$A$6:$L$156</definedName>
    <definedName name="_xlnm.Print_Area" localSheetId="18">'US TRIMESTRE 1 2018'!$A$6:$L$126</definedName>
    <definedName name="_xlnm.Print_Area" localSheetId="11">'US TRIMESTRE 2 2016'!$A$6:$L$169</definedName>
    <definedName name="_xlnm.Print_Area" localSheetId="19">'US TRIMESTRE 2 2018'!$A$6:$L$191</definedName>
    <definedName name="_xlnm.Print_Area" localSheetId="12">'US TRIMESTRE 3 2016'!$A$6:$L$130</definedName>
    <definedName name="_xlnm.Print_Area" localSheetId="13">'US TRIMESTRE 4 2016'!$A$6:$L$133</definedName>
    <definedName name="_xlnm.Print_Area" localSheetId="17">'US TRIMESTRE 4 2017'!$A$6:$L$195</definedName>
    <definedName name="Hidden_28">[1]Hidden_2!$A$1:$A$2</definedName>
    <definedName name="_xlnm.Print_Titles" localSheetId="15">' US TRIMESTRE 2 2017'!$1:$6</definedName>
    <definedName name="_xlnm.Print_Titles" localSheetId="20">'CH LUS 1ER. TRIM. 16'!$1:$5</definedName>
    <definedName name="_xlnm.Print_Titles" localSheetId="28">'LUS 1ER. TRIM 17 '!$1:$5</definedName>
    <definedName name="_xlnm.Print_Titles" localSheetId="30">'LUS 2DO. TRIM 17 '!$1:$5</definedName>
    <definedName name="_xlnm.Print_Titles" localSheetId="22">'LUS 2DO. TRIM. 2016'!$1:$5</definedName>
    <definedName name="_xlnm.Print_Titles" localSheetId="31">'LUS 3ER. TRIM 17 '!$1:$5</definedName>
    <definedName name="_xlnm.Print_Titles" localSheetId="24">'LUS 3ER. TRIM. 16'!$1:$5</definedName>
    <definedName name="_xlnm.Print_Titles" localSheetId="32">'LUS 4TO. TRIM 17 '!$1:$5</definedName>
    <definedName name="_xlnm.Print_Titles" localSheetId="26">'LUS 4TO. TRIM. 16'!$1:$5</definedName>
    <definedName name="_xlnm.Print_Titles" localSheetId="29">'LUS MPAL 1ER. TRIM 17'!$1:$5</definedName>
    <definedName name="_xlnm.Print_Titles" localSheetId="21">'LUS MPAL 1ER. TRIM. 16'!$1:$5</definedName>
    <definedName name="_xlnm.Print_Titles" localSheetId="27">'LUS MPAL. 4TO. TRIM. 16'!$1:$6</definedName>
    <definedName name="_xlnm.Print_Titles" localSheetId="23">'LUS MPALES 2DO. TRIM. 16'!$1:$5</definedName>
    <definedName name="_xlnm.Print_Titles" localSheetId="25">'LUS MPALES 3ER. TRIM. 16'!$1:$6</definedName>
    <definedName name="_xlnm.Print_Titles" localSheetId="33">'LUS MPALES 4TO. TRIM 17 '!$1:$5</definedName>
    <definedName name="_xlnm.Print_Titles" localSheetId="16">'TRIMESTRE 3 2017'!$1:$6</definedName>
    <definedName name="_xlnm.Print_Titles" localSheetId="10">'US TRIMESTRE 1 2016'!$1:$6</definedName>
    <definedName name="_xlnm.Print_Titles" localSheetId="14">'US TRIMESTRE 1 2017'!$1:$6</definedName>
    <definedName name="_xlnm.Print_Titles" localSheetId="18">'US TRIMESTRE 1 2018'!$1:$6</definedName>
    <definedName name="_xlnm.Print_Titles" localSheetId="11">'US TRIMESTRE 2 2016'!$1:$6</definedName>
    <definedName name="_xlnm.Print_Titles" localSheetId="19">'US TRIMESTRE 2 2018'!$1:$6</definedName>
    <definedName name="_xlnm.Print_Titles" localSheetId="12">'US TRIMESTRE 3 2016'!$1:$6</definedName>
    <definedName name="_xlnm.Print_Titles" localSheetId="13">'US TRIMESTRE 4 2016'!$1:$6</definedName>
    <definedName name="_xlnm.Print_Titles" localSheetId="17">'US TRIMESTRE 4 2017'!$1:$6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1" i="21"/>
  <c r="L126" i="20"/>
  <c r="L195" i="19"/>
  <c r="L155" i="18"/>
  <c r="L184" i="17"/>
  <c r="L156" i="16"/>
  <c r="L133" i="15"/>
  <c r="L130" i="14"/>
  <c r="L169" i="13"/>
  <c r="L151" i="12"/>
  <c r="L66" i="11"/>
  <c r="L144"/>
  <c r="L187"/>
  <c r="L49" i="10"/>
  <c r="L75" i="9"/>
  <c r="L102"/>
  <c r="L159"/>
  <c r="L39" i="8"/>
  <c r="L149" s="1"/>
  <c r="L69"/>
  <c r="L148"/>
  <c r="L59" i="7"/>
  <c r="L136"/>
  <c r="L224"/>
  <c r="L30" i="6"/>
  <c r="L45"/>
  <c r="L48"/>
  <c r="L117" s="1"/>
  <c r="L58" i="5"/>
  <c r="L94"/>
  <c r="L149"/>
  <c r="L74" i="4"/>
  <c r="L102"/>
  <c r="L191"/>
  <c r="L61" i="3"/>
  <c r="L114"/>
  <c r="L140"/>
  <c r="L141" s="1"/>
  <c r="L14" i="1"/>
  <c r="L20" s="1"/>
  <c r="L29"/>
  <c r="L112"/>
  <c r="L225" i="7" l="1"/>
  <c r="L150" i="5"/>
  <c r="L160" i="9"/>
  <c r="L188" i="11"/>
  <c r="L192" i="4"/>
  <c r="L113" i="1"/>
  <c r="L118" i="6"/>
</calcChain>
</file>

<file path=xl/sharedStrings.xml><?xml version="1.0" encoding="utf-8"?>
<sst xmlns="http://schemas.openxmlformats.org/spreadsheetml/2006/main" count="21380" uniqueCount="8683">
  <si>
    <t>#</t>
  </si>
  <si>
    <t>Nº de Licencia/Permiso</t>
  </si>
  <si>
    <t>Trámite</t>
  </si>
  <si>
    <t>Empresa</t>
  </si>
  <si>
    <t>Ubicación del Anuncio</t>
  </si>
  <si>
    <t>Tipo de Anuncio</t>
  </si>
  <si>
    <t>Fecha de Ingreso</t>
  </si>
  <si>
    <t>Fecha Elaboración</t>
  </si>
  <si>
    <t>Vigencia</t>
  </si>
  <si>
    <t>Folio</t>
  </si>
  <si>
    <t>No. de Artículo</t>
  </si>
  <si>
    <t>Importe</t>
  </si>
  <si>
    <t>0-01</t>
  </si>
  <si>
    <t>001/16</t>
  </si>
  <si>
    <t>Licencia de Anuncio</t>
  </si>
  <si>
    <t xml:space="preserve">COPPEL S.A. DE C. V. </t>
  </si>
  <si>
    <t>Hidalgo #1201, col. Centro C. P. 91700</t>
  </si>
  <si>
    <t>ADOSADOS</t>
  </si>
  <si>
    <t>H 2331438</t>
  </si>
  <si>
    <t>Artículo 1, Artículo 2 Fracción 3 y 6 del Reglamento de Anuncios para el Municipio de Veracruz</t>
  </si>
  <si>
    <t>0-02</t>
  </si>
  <si>
    <t>002/16</t>
  </si>
  <si>
    <t xml:space="preserve">DEFA S. A. DE C. V. </t>
  </si>
  <si>
    <t>Av. Úrsulo Galván lt 04 col. Ejido Tarimoya C. P. 91855</t>
  </si>
  <si>
    <t>ADOSADO</t>
  </si>
  <si>
    <t>H 2352202</t>
  </si>
  <si>
    <t>UNIPOLAR</t>
  </si>
  <si>
    <t>0-03</t>
  </si>
  <si>
    <t>003/16</t>
  </si>
  <si>
    <t xml:space="preserve">DISTRIBUIDOR CELULAR DE LA ZONA CENTRO S. A. DE C. V. </t>
  </si>
  <si>
    <t>Simón Bolívar S/N  col. Ignacio Zaragoza C. P. 91910</t>
  </si>
  <si>
    <t>H 2353170</t>
  </si>
  <si>
    <t>0-04</t>
  </si>
  <si>
    <t>INMUVI/DPOT/0169/16</t>
  </si>
  <si>
    <t>Permiso de Temporal</t>
  </si>
  <si>
    <t>STAR MEDICA</t>
  </si>
  <si>
    <t>VARIAS</t>
  </si>
  <si>
    <t>SEÑALAMIENTO ORIENTATIVO</t>
  </si>
  <si>
    <t>H2352890 H2352891</t>
  </si>
  <si>
    <t>Artículo 1, Artículo 2 Fracción 5 y 6 del Reglamento de Anuncios para el Municipio de Veracruz</t>
  </si>
  <si>
    <t>0-06</t>
  </si>
  <si>
    <t>004/16</t>
  </si>
  <si>
    <t xml:space="preserve">AROMA BONITO CAFÉ </t>
  </si>
  <si>
    <t>Av. Cristóbal Colón #611-D Fracc. Reforma C.P. 91919</t>
  </si>
  <si>
    <t>H 2352865</t>
  </si>
  <si>
    <t>BANDERA</t>
  </si>
  <si>
    <t>0-07</t>
  </si>
  <si>
    <t>005/16</t>
  </si>
  <si>
    <t xml:space="preserve">FABRICA DE CALZADO ANDREA S. A. DE C. V. </t>
  </si>
  <si>
    <t>20 de noviembre #533, col. Centro C.P. 91700</t>
  </si>
  <si>
    <t>H 2341416</t>
  </si>
  <si>
    <t>BASTIDOR</t>
  </si>
  <si>
    <t>Total de Mes</t>
  </si>
  <si>
    <t>0-08</t>
  </si>
  <si>
    <t>006/16</t>
  </si>
  <si>
    <t xml:space="preserve">CERMA AUTOMOTRIZ S.A. DE C. V. </t>
  </si>
  <si>
    <t>Av. Miguel Alemán #179 col. Centro C. P. 91700</t>
  </si>
  <si>
    <t>PALETA</t>
  </si>
  <si>
    <t>05/0217</t>
  </si>
  <si>
    <t>H 2391035</t>
  </si>
  <si>
    <t>0-09</t>
  </si>
  <si>
    <t>007/16</t>
  </si>
  <si>
    <t xml:space="preserve">DHL EXPRESS MÉXICO S.A. DE C. V. </t>
  </si>
  <si>
    <t>Héroes de Puebla #684 local C, col. Ignacio Zaragoza C. P. 91910</t>
  </si>
  <si>
    <t>N/T</t>
  </si>
  <si>
    <t>11/021/16</t>
  </si>
  <si>
    <t>H 2392377</t>
  </si>
  <si>
    <t>0-10</t>
  </si>
  <si>
    <t>008/16</t>
  </si>
  <si>
    <t xml:space="preserve">TARGMEX S.A. DE C. V. </t>
  </si>
  <si>
    <t>Ricardo Flores Magón #1712 col. Ricardo Flores Magón C.P. 91910</t>
  </si>
  <si>
    <t>H 2391375</t>
  </si>
  <si>
    <t>0-11</t>
  </si>
  <si>
    <t>009/16</t>
  </si>
  <si>
    <t>INNOVA</t>
  </si>
  <si>
    <t>Av. Allende #1800 B Col. Centro C. P. 91700</t>
  </si>
  <si>
    <t>H 2399773</t>
  </si>
  <si>
    <t>0-12</t>
  </si>
  <si>
    <t>010/16</t>
  </si>
  <si>
    <t xml:space="preserve">CARRIER ENTERPRISE MÉXICO S. DE R.L. DE C. V. </t>
  </si>
  <si>
    <t>Av. Miguel Alemán #2549 col. Adolfo López Mateos C.P. 91778</t>
  </si>
  <si>
    <t>H 2413090</t>
  </si>
  <si>
    <t>0-13</t>
  </si>
  <si>
    <t>011/16</t>
  </si>
  <si>
    <t xml:space="preserve">AT&amp;T COMUNICACIONES DIGITALES S. DE R.L. DE C. V. </t>
  </si>
  <si>
    <t>BLVD.  Rafael Cuervo lote 23, col. Astilleros  C.P. 91800</t>
  </si>
  <si>
    <t>INTEGRADOS</t>
  </si>
  <si>
    <t>H 2403432</t>
  </si>
  <si>
    <t>0-14</t>
  </si>
  <si>
    <t>012/16</t>
  </si>
  <si>
    <t xml:space="preserve">RADEC S.A. DE C. V. </t>
  </si>
  <si>
    <t>Miguel Alemán #629 Fracc. Moderno C.P. 91918</t>
  </si>
  <si>
    <t>RÓTULOS</t>
  </si>
  <si>
    <t>H 2377826</t>
  </si>
  <si>
    <t>0-15</t>
  </si>
  <si>
    <t>013/16</t>
  </si>
  <si>
    <t>RADIOMOVIL DIPSA S.A. DE C.V.</t>
  </si>
  <si>
    <t>Carretera México Xalapa KM 435 col. El Laurelal de Buenavista C.P. 91698</t>
  </si>
  <si>
    <t>H 2377823</t>
  </si>
  <si>
    <t>0-16</t>
  </si>
  <si>
    <t>014/16</t>
  </si>
  <si>
    <t xml:space="preserve">Av. Miguel Ángel de Quevedo  #2101 Fracc. Los Pinos </t>
  </si>
  <si>
    <t>H 2377822</t>
  </si>
  <si>
    <t>0-17</t>
  </si>
  <si>
    <t>015/16</t>
  </si>
  <si>
    <t>Juan Soto #119 col. Centro C.P. 91700</t>
  </si>
  <si>
    <t>H 2377821</t>
  </si>
  <si>
    <t>0-18</t>
  </si>
  <si>
    <t>016/16</t>
  </si>
  <si>
    <t>Av. Salvador Díaz Mirón #2125 col. Centro C.P. 91700</t>
  </si>
  <si>
    <t>H 2377820</t>
  </si>
  <si>
    <t>0-19</t>
  </si>
  <si>
    <t>017/16</t>
  </si>
  <si>
    <t xml:space="preserve">HDI SEGUROS S.A. DE C.V. </t>
  </si>
  <si>
    <t>Salvador Díaz Mirón # 2489 Fracc. Moderno C.P. 91918</t>
  </si>
  <si>
    <t>H 2377806</t>
  </si>
  <si>
    <t>0-20</t>
  </si>
  <si>
    <t>018/16</t>
  </si>
  <si>
    <t xml:space="preserve">AFORE SURA S.A. DE C.V. </t>
  </si>
  <si>
    <t>Hernandez y Hernandez #1268 local A y B col. Ricardo Flores Magón C.P. 91919</t>
  </si>
  <si>
    <t>0-21</t>
  </si>
  <si>
    <t>019/16</t>
  </si>
  <si>
    <t>PROYECTOS TECNOLÓGICOS DO IT S.A. DE C.V.</t>
  </si>
  <si>
    <t>Av. Miguel Alemán #1581 col. Pascual Ortiz Rubio C.P. 91750</t>
  </si>
  <si>
    <t>H 2429213</t>
  </si>
  <si>
    <t>0-22</t>
  </si>
  <si>
    <t>020/16</t>
  </si>
  <si>
    <t xml:space="preserve">DEFA S.A. DE C.V. </t>
  </si>
  <si>
    <t>Calle 1 mza. 7 lt. 8 col. Valente Díaz C.P. 91725</t>
  </si>
  <si>
    <t>H 2435878</t>
  </si>
  <si>
    <t>PANDERA</t>
  </si>
  <si>
    <t>0-23</t>
  </si>
  <si>
    <t>021/16</t>
  </si>
  <si>
    <t>HSBC MÉXICO S.A. INSTITUCIÓN DE BANCA MÚLTIPLE</t>
  </si>
  <si>
    <t>Av. Rafael Cuervo #60 col. Playa Linda  C. P. 91810</t>
  </si>
  <si>
    <t>H 2446133</t>
  </si>
  <si>
    <t>0-24</t>
  </si>
  <si>
    <t>022/16</t>
  </si>
  <si>
    <t>BLVD. Manuel Ávila Camacho #3145 col. Ignacio Zaragoza C.P. 91910</t>
  </si>
  <si>
    <t>H 2446132</t>
  </si>
  <si>
    <t>0-25</t>
  </si>
  <si>
    <t>023/16</t>
  </si>
  <si>
    <t xml:space="preserve">BBVA BANCOMER S.A. </t>
  </si>
  <si>
    <t>Av. Industrial Park #65 Fracc. Veracruz Business Park C.P. 91697</t>
  </si>
  <si>
    <t>H 2446134</t>
  </si>
  <si>
    <t>0-26</t>
  </si>
  <si>
    <t>024/16</t>
  </si>
  <si>
    <t>Av. Cuauhtémoc #895 local 8, 9 y 10 col. Los Pinos C.P. 91870</t>
  </si>
  <si>
    <t>H 2446135</t>
  </si>
  <si>
    <t>0-27</t>
  </si>
  <si>
    <t>025/16</t>
  </si>
  <si>
    <t>Av. Rafael Cuervo #1150 col. Reserva Vergara Tarimoya C.P. 91855</t>
  </si>
  <si>
    <t>H 2446136</t>
  </si>
  <si>
    <t>0-28</t>
  </si>
  <si>
    <t>026/16</t>
  </si>
  <si>
    <t>Eje 1 Sur Poniente 101 U.H. El Coyol C.P. 917913</t>
  </si>
  <si>
    <t>H 2446137</t>
  </si>
  <si>
    <t>0-29</t>
  </si>
  <si>
    <t>027/16</t>
  </si>
  <si>
    <t xml:space="preserve">H. Cortés #264 col Centro C.P. 91700 </t>
  </si>
  <si>
    <t>H 2446138</t>
  </si>
  <si>
    <t>0-30</t>
  </si>
  <si>
    <t>028/16</t>
  </si>
  <si>
    <t>Av. Simón Bolívar #364 Col. Ignacio Zaragoza C.P. 91910</t>
  </si>
  <si>
    <t>H 2446139</t>
  </si>
  <si>
    <t>0-31</t>
  </si>
  <si>
    <t>029/16</t>
  </si>
  <si>
    <t xml:space="preserve">CADENA COMERCIAL OXXO S.A. DE C.V. </t>
  </si>
  <si>
    <t>Av. 16 de septiembre #1941 col Ricardo Flores Magón C.P. 94299</t>
  </si>
  <si>
    <t>H 2446182</t>
  </si>
  <si>
    <t>0-32</t>
  </si>
  <si>
    <t>030/16</t>
  </si>
  <si>
    <t>Prol. Salvador Díaz Mirón #5286 col. Granjas Vderacruz C.P. 91940</t>
  </si>
  <si>
    <t>H 2446181</t>
  </si>
  <si>
    <t>0-33</t>
  </si>
  <si>
    <t>031/16</t>
  </si>
  <si>
    <t>Prol. Salvador Díaz Mirón #4163 col. Del Maestro C.P. 91920</t>
  </si>
  <si>
    <t>H 2446180</t>
  </si>
  <si>
    <t>0-34</t>
  </si>
  <si>
    <t>032/16</t>
  </si>
  <si>
    <t>Calz. Manuel de Jesús Clouthier #7096 col. San José  C.P. 91917</t>
  </si>
  <si>
    <t>H 2446179</t>
  </si>
  <si>
    <t>0-35</t>
  </si>
  <si>
    <t>033/16</t>
  </si>
  <si>
    <t>EMPRESA MEXICANA DE MANUFACTURAS S.A. DE C.V.</t>
  </si>
  <si>
    <t>C. Laurel lt 38 mza. 19 C.d. Industrial Bruno Pagliali</t>
  </si>
  <si>
    <t>H 2432176</t>
  </si>
  <si>
    <t>0-36</t>
  </si>
  <si>
    <t>034/16</t>
  </si>
  <si>
    <t xml:space="preserve">CERMA AUTOMOTRIZ S. A. DE C. V. </t>
  </si>
  <si>
    <t>Guadalupe Victoria #907 col. Formado Hogar C.P. 91897</t>
  </si>
  <si>
    <t>H 2448847</t>
  </si>
  <si>
    <t>0-37</t>
  </si>
  <si>
    <t>035/16</t>
  </si>
  <si>
    <t>HOME DEPOT DE MÉXICO S. DE R.L. DE C.V.</t>
  </si>
  <si>
    <t>Ejército Mexicano #79 col. Las Antillas C.P. 91938</t>
  </si>
  <si>
    <t>H 2432259</t>
  </si>
  <si>
    <t>0-38</t>
  </si>
  <si>
    <t>036/16</t>
  </si>
  <si>
    <t>Av. Playa el viejón #464 col. Playa Linda C.P. 91810</t>
  </si>
  <si>
    <t>H 2432260</t>
  </si>
  <si>
    <t>0-39</t>
  </si>
  <si>
    <t>037/16</t>
  </si>
  <si>
    <t>AUTOPARTES Y MÁS S.A. DE C.V.</t>
  </si>
  <si>
    <t>Av. Cuauhtémoc #3225 col. Centro C.P. 91700</t>
  </si>
  <si>
    <t>H 2448937</t>
  </si>
  <si>
    <t>0-40</t>
  </si>
  <si>
    <t>038/16</t>
  </si>
  <si>
    <t xml:space="preserve">COPPEL S.A. DE C.V. </t>
  </si>
  <si>
    <t>Av. Matamoros #1062 Col. Los Pinos C.P. 91870</t>
  </si>
  <si>
    <t>H 2432329</t>
  </si>
  <si>
    <t>0-41</t>
  </si>
  <si>
    <t>039/16</t>
  </si>
  <si>
    <t xml:space="preserve">ELEKTRA DEL MILENIO S.A. DE C.V. </t>
  </si>
  <si>
    <t>Av. Salvador Díaz Mirón #630 col. Centro C.P. 91700</t>
  </si>
  <si>
    <t>H 2448295</t>
  </si>
  <si>
    <t xml:space="preserve">ADOSADO </t>
  </si>
  <si>
    <t>0-42</t>
  </si>
  <si>
    <t>040/16</t>
  </si>
  <si>
    <t>FARMACIAS YZA</t>
  </si>
  <si>
    <t>Av. Víctor Sánchez Tapia #827-4 Infonavit Las Brisas C.P. 91809</t>
  </si>
  <si>
    <t>H 2457508</t>
  </si>
  <si>
    <t>0-43</t>
  </si>
  <si>
    <t>041/16</t>
  </si>
  <si>
    <t>Av. Veracruz lt 1, col. Playa Linda C.P. 91816</t>
  </si>
  <si>
    <t>H 2457502</t>
  </si>
  <si>
    <t>0-44</t>
  </si>
  <si>
    <t>042/16</t>
  </si>
  <si>
    <t>Carretera Federal Xalapa - Ver mza. 14, lt 13 fracc B, col. Valente Díaz C.P. 91725</t>
  </si>
  <si>
    <t>H 2457503</t>
  </si>
  <si>
    <t>0-45</t>
  </si>
  <si>
    <t>043/16</t>
  </si>
  <si>
    <t>Alacio Pérez #1501 col. Centro C.P. 91700</t>
  </si>
  <si>
    <t>H 2457513</t>
  </si>
  <si>
    <t>0-46</t>
  </si>
  <si>
    <t>044/16</t>
  </si>
  <si>
    <t>Agustín Yañez #514-A col. Los Reyes C.P. 91713</t>
  </si>
  <si>
    <t>H 2457504</t>
  </si>
  <si>
    <t>0-47</t>
  </si>
  <si>
    <t>045/16</t>
  </si>
  <si>
    <t>Av. Presidente Miguel Alemán #1455 col. Ortíz Rubio C.P. 91750</t>
  </si>
  <si>
    <t>H 2457506</t>
  </si>
  <si>
    <t>0-48</t>
  </si>
  <si>
    <t>046/16</t>
  </si>
  <si>
    <t>Carretera Federal Xalapa- Ver mza. 14, lt 13, fracc B, col. Valente Díaz C.P. 91725</t>
  </si>
  <si>
    <t>H 2457507</t>
  </si>
  <si>
    <t>0-50</t>
  </si>
  <si>
    <t>047/16</t>
  </si>
  <si>
    <t>Alacio Pérez #928 col. Ignacio Zaragoza C.P. 91910</t>
  </si>
  <si>
    <t>H 2457510</t>
  </si>
  <si>
    <t>0-51</t>
  </si>
  <si>
    <t>048/16</t>
  </si>
  <si>
    <t>Juan de Grijalva #89 Fracc. Reforma C.P. 91919</t>
  </si>
  <si>
    <t>H 2448999</t>
  </si>
  <si>
    <t>0-52</t>
  </si>
  <si>
    <t>049/16</t>
  </si>
  <si>
    <t>16 de septiembre #870-4 col. Ricardo Flores Magón C.P. 91900</t>
  </si>
  <si>
    <t>H 2449000</t>
  </si>
  <si>
    <t>0-53</t>
  </si>
  <si>
    <t>050/16</t>
  </si>
  <si>
    <t>Almendros #833 col. Lázaro Cárdenas C.P. 91717</t>
  </si>
  <si>
    <t>H 2457511</t>
  </si>
  <si>
    <t>0-54</t>
  </si>
  <si>
    <t>051/16</t>
  </si>
  <si>
    <t>Aquiles Serdán #2219 col. Centro C.P. 91700</t>
  </si>
  <si>
    <t>H 2457512</t>
  </si>
  <si>
    <t>0-55</t>
  </si>
  <si>
    <t>052/16</t>
  </si>
  <si>
    <t xml:space="preserve">BANCO SANTANDER MÉXICO S.A. </t>
  </si>
  <si>
    <t>M. de J. Clothier L1, mza. 1, zona 1, local 1 y L2A M1 Z1, S/N, col. Valente Díaz CP. 91725</t>
  </si>
  <si>
    <t>H 2432383</t>
  </si>
  <si>
    <t>0-56</t>
  </si>
  <si>
    <t>053/16</t>
  </si>
  <si>
    <t>20 de noviembre #1184 y #1196 col. Ignacio Zaragoza C.P. 91910</t>
  </si>
  <si>
    <t>H 2432382</t>
  </si>
  <si>
    <t>0-57</t>
  </si>
  <si>
    <t>054/16</t>
  </si>
  <si>
    <t>Dr. Rafael Cuervo (Plaza los Corales) S/N local M01, col. Playa Linda C.P. 91810</t>
  </si>
  <si>
    <t>H 2432381</t>
  </si>
  <si>
    <t>0-58</t>
  </si>
  <si>
    <t>055/16</t>
  </si>
  <si>
    <t>Díaz Mrón #704 col. Centro C.P. 91700</t>
  </si>
  <si>
    <t>H 2432386</t>
  </si>
  <si>
    <t>0-59</t>
  </si>
  <si>
    <t>056/16</t>
  </si>
  <si>
    <t>Díaz Mirón #1310 col. Centro C.P. 91700</t>
  </si>
  <si>
    <t>H 2432385</t>
  </si>
  <si>
    <t>0-60</t>
  </si>
  <si>
    <t>057/16</t>
  </si>
  <si>
    <t>Simón Bolívar #432 fracc. Reforma C.P. 91919</t>
  </si>
  <si>
    <t>H 2432384</t>
  </si>
  <si>
    <t>0-61</t>
  </si>
  <si>
    <t>058/16</t>
  </si>
  <si>
    <t>Av. Cuauhtémoc #1269 col. Formando Hogar C.P. 91897</t>
  </si>
  <si>
    <t>TOTEM</t>
  </si>
  <si>
    <t>H 2432380</t>
  </si>
  <si>
    <t>0-62</t>
  </si>
  <si>
    <t>059/16</t>
  </si>
  <si>
    <t>RECREFAM S.A. DE C.V.</t>
  </si>
  <si>
    <t>Av. Circuito Nuevo Veracruz #835 col. Ex Hacienda Buenavista C.P. 91695</t>
  </si>
  <si>
    <t>H 2432399</t>
  </si>
  <si>
    <t>0-63</t>
  </si>
  <si>
    <t>060/16</t>
  </si>
  <si>
    <t>ROTULADO</t>
  </si>
  <si>
    <t>H 2441919</t>
  </si>
  <si>
    <t>Suma Total de1er. Trimestre</t>
  </si>
  <si>
    <t>PRIMER TRIMESTRE 2016</t>
  </si>
  <si>
    <t>LICENCIAS DE ANUNCIOS</t>
  </si>
  <si>
    <t xml:space="preserve">IMAGEN URBANA </t>
  </si>
  <si>
    <t>Suma Total de 2do. Trimestre</t>
  </si>
  <si>
    <t>H2534927</t>
  </si>
  <si>
    <t>UNIPOLAR Y ADOSADO</t>
  </si>
  <si>
    <t>AV. MIGUEL ALEMAN # 1770 ENTRE SAYULA Y HEROICO COLEGIO MILITAR COL. CENTRO C.P. 91700</t>
  </si>
  <si>
    <t>AUTOZONE SUC. 7453</t>
  </si>
  <si>
    <t>140/16</t>
  </si>
  <si>
    <t>H2527121</t>
  </si>
  <si>
    <t>ADOSADO, LONA, TOLDO Y PENDONES</t>
  </si>
  <si>
    <t>AV. 20 DE NOVIEMBRE # 748 ENTRE VIRGILIO URIBE Y AZUETA COL. CENTRO C.P. 91700</t>
  </si>
  <si>
    <t>PRICE SHOES</t>
  </si>
  <si>
    <t>139/16</t>
  </si>
  <si>
    <t>H2522851</t>
  </si>
  <si>
    <t>ADOSADO Y TOTEM</t>
  </si>
  <si>
    <t>AV. CIRCUITO NUEVO VERACRUZ # 835 COL. EXHACIENDA BUENA VISTA (EL LAUREAL) C.P. 91695</t>
  </si>
  <si>
    <t>HOSPITAL STAR MEDICA</t>
  </si>
  <si>
    <t>138/16</t>
  </si>
  <si>
    <t>H2518620</t>
  </si>
  <si>
    <t>ADOSADO Y TIPO PALETA</t>
  </si>
  <si>
    <t>AV. CUAUHTEMOC # 3347 ENTRE HERNÁN CORTES Y FRANCISCO CANAL COL. CENTRO C.P. 91700</t>
  </si>
  <si>
    <t>FARMACIA GUADALAJARA</t>
  </si>
  <si>
    <t>137/16</t>
  </si>
  <si>
    <t>H2522725</t>
  </si>
  <si>
    <t>20 DE NOVIEMBRE # 533 ENTRE URIBE Y PASO Y TRONCOSO COL. CENTRO C.P. 91700</t>
  </si>
  <si>
    <t>ANDREA</t>
  </si>
  <si>
    <t>136/16</t>
  </si>
  <si>
    <t>H2522727</t>
  </si>
  <si>
    <t>TOTEM Y ADOSADO</t>
  </si>
  <si>
    <t>AV. SALVADOR DÍAZ MIRÓN # 1500 ENTRE IGNACIO DE LA LLAVE Y COLLADO COL. IGNACIO ZARAGOZA C.P. 91910</t>
  </si>
  <si>
    <t>VOLKSWAGEN</t>
  </si>
  <si>
    <t>135/16</t>
  </si>
  <si>
    <t>H2518572</t>
  </si>
  <si>
    <t>ADOSADO Y TIPO BANDERA</t>
  </si>
  <si>
    <t>DR. VICTOR SANCHEZ TAPIA # 2388 ENTRE LUCIO CABAÑAS Y BENITO JUAREZ COL. VICENTE LOMBARDO C.P. 91897</t>
  </si>
  <si>
    <t>CERMA AUTOMOTRIZ S.A. DE C.V.</t>
  </si>
  <si>
    <t>134/16</t>
  </si>
  <si>
    <t>H2519234</t>
  </si>
  <si>
    <t>UNIPOLAR Y ROTULOS VINIL</t>
  </si>
  <si>
    <t>MANUEL DE JESUS CLOUTHIER 5417 ENTRE AL PUENTE ROTO Y SIN NOMBRE NO. 2, COL. LAS AMAPOLAS C.P. 91727</t>
  </si>
  <si>
    <t>MIRAVALLES S.A. DE C.V.</t>
  </si>
  <si>
    <t>133/16</t>
  </si>
  <si>
    <t>H2509992</t>
  </si>
  <si>
    <t>ADOSADO, PALETA Y BANDERA</t>
  </si>
  <si>
    <t>CUAUHTEMOC # 1571 ENTRE RAZ Y GUZMAN E ICAZO COL. FORMANDO HOGAR C.P. 91897</t>
  </si>
  <si>
    <t>132/16</t>
  </si>
  <si>
    <t>H2509991</t>
  </si>
  <si>
    <t>SANTOS PEREZ ABASCAL # 833 ESQ. SALVADOR DÍAZ MIRÓN COL. CENTRO C.P. 91700</t>
  </si>
  <si>
    <t>131/16</t>
  </si>
  <si>
    <t>H2516086</t>
  </si>
  <si>
    <t>TOLDO</t>
  </si>
  <si>
    <t>XICOTENCATL # 716 ENTRE SPORTING Y EMILIANO ZAPATA COL. RICARDO FLORES MAGÓN C.P. 91900</t>
  </si>
  <si>
    <t>LA PARRILLA DEL GÜERO</t>
  </si>
  <si>
    <t>129/16</t>
  </si>
  <si>
    <t>H2516088</t>
  </si>
  <si>
    <t>HERMENEGILDO GALEANA # 60 LOC. 52, ENTRE CARMEN PEREZ Y ARIZMENDI, FRACC. LOS PINOS C.P. 91870</t>
  </si>
  <si>
    <t>BANCO FORJADORES S.A. INSTITUCION DE BANCA MULTIPLE</t>
  </si>
  <si>
    <t>128/16</t>
  </si>
  <si>
    <t>H2516096</t>
  </si>
  <si>
    <t>AV. IGNACIO ALLENDE # 2135-A ENTRE HERNAN CORTES Y JUAN SOTO, COL. CENTRO, C.P. 91700</t>
  </si>
  <si>
    <t>MOSAICOS Y TERRAZOS DEL SURESTE S.A. DE C.V.</t>
  </si>
  <si>
    <t>127/16</t>
  </si>
  <si>
    <t>Unipolar</t>
  </si>
  <si>
    <t>Bandera</t>
  </si>
  <si>
    <t>H 2516044</t>
  </si>
  <si>
    <t>Adosado</t>
  </si>
  <si>
    <t>Carretera Ver-Xal Lt. 3 Mza. 3km. 10.5 Col. Cd. Industrial Bruno Pagliai C. P. 91697</t>
  </si>
  <si>
    <t>HSBC</t>
  </si>
  <si>
    <t>125/16</t>
  </si>
  <si>
    <t>H 2504076</t>
  </si>
  <si>
    <t>Av. Cuauhtémoc #871 Col. Los Pinos C. P. 91870</t>
  </si>
  <si>
    <t>Farmacia de Similares</t>
  </si>
  <si>
    <t>124/16</t>
  </si>
  <si>
    <t>H 2497491</t>
  </si>
  <si>
    <t>Prol. Salvador Díaz Mirón #4265 Col. Del Maestro C. P. 91920</t>
  </si>
  <si>
    <t>123/16</t>
  </si>
  <si>
    <t>Rótulos</t>
  </si>
  <si>
    <t>H 2504018</t>
  </si>
  <si>
    <t>Av. Cuauhtémoc #2513 Col. Cristobal Colón C. P. 91755</t>
  </si>
  <si>
    <t>Dar Veracruz</t>
  </si>
  <si>
    <t>122/16</t>
  </si>
  <si>
    <t>H2503979</t>
  </si>
  <si>
    <t>PLASTICOS COROPLAST</t>
  </si>
  <si>
    <t>RESIDECIAL TABACHINES</t>
  </si>
  <si>
    <t>INMUVI/DPOT/0661/16</t>
  </si>
  <si>
    <t>Vinil</t>
  </si>
  <si>
    <t>Manta</t>
  </si>
  <si>
    <t>H 2503964</t>
  </si>
  <si>
    <t>Agustín Lara #18 Col. Zaragoza C. P. 91910</t>
  </si>
  <si>
    <t>Credika</t>
  </si>
  <si>
    <t>121/16</t>
  </si>
  <si>
    <t>H 2503939</t>
  </si>
  <si>
    <t>Manuel de Jesús Clouthier #5417 Col. Amapolas (Hacienda Buenavista) C. P. 91729</t>
  </si>
  <si>
    <t>Autozone (SUC. 7141-Allende)</t>
  </si>
  <si>
    <t>120/16</t>
  </si>
  <si>
    <t>H 2503941</t>
  </si>
  <si>
    <t>Av. Allende #2261 Col. Centro C. P. 91700</t>
  </si>
  <si>
    <t>119/16</t>
  </si>
  <si>
    <t>H 2501079</t>
  </si>
  <si>
    <t>Av. Dieciseis #676 Col. Pocitos y Rivera C. P. 91729</t>
  </si>
  <si>
    <t>Coppel S. A. de C. V.</t>
  </si>
  <si>
    <t>118/16</t>
  </si>
  <si>
    <t>H 2503910</t>
  </si>
  <si>
    <t>Paseo Oasis #554 Col. Fracc. Oasis C. P. 91705</t>
  </si>
  <si>
    <t>Farmacia Guadalajara</t>
  </si>
  <si>
    <t>117/16</t>
  </si>
  <si>
    <t>Ifiix REPARAMOS TU MOVIL</t>
  </si>
  <si>
    <t>INMUVI/DPOT/0657/16</t>
  </si>
  <si>
    <t>H 2493327</t>
  </si>
  <si>
    <t>Av. Juan de Dios Oeza #412 Col. Ignacio Zaragoza C. P. 91910</t>
  </si>
  <si>
    <t>Cadena Comercial Oxxo S. A. de C. V.</t>
  </si>
  <si>
    <t>116/16</t>
  </si>
  <si>
    <t>H2493328</t>
  </si>
  <si>
    <t>ADOSADO Y UNIPOLAR</t>
  </si>
  <si>
    <t>AV. IGNACIO ALLENDE # 2392 ESQ. CALLEJON GALEANA COL. CENTRO C.P. 91700</t>
  </si>
  <si>
    <t>OXXO</t>
  </si>
  <si>
    <t>115/16</t>
  </si>
  <si>
    <t>H2493329</t>
  </si>
  <si>
    <t>AV. GUADALUPE VICTORIA # 1327 ESQ. ICAZO COL. FORMANDO HOGAR C.P. 94299</t>
  </si>
  <si>
    <t>114/16</t>
  </si>
  <si>
    <t>H2487675</t>
  </si>
  <si>
    <t>AV. RAFAEL CUERVO # 60 ENTRE PLAYA PALMA SOLA Y PLAYA DEL REY COL. PLAYA LINDA C.P. 91810</t>
  </si>
  <si>
    <t>HIDROSINA PLUS</t>
  </si>
  <si>
    <t>113/16</t>
  </si>
  <si>
    <t>H2487550</t>
  </si>
  <si>
    <t>ADOSADO Y TOLDO</t>
  </si>
  <si>
    <t>AV. CUAUHTEMOC # 3041 ENTRE MARIANO ARISTA Y ESTEBAN MORALES COL. CENTRO C.P. 91700</t>
  </si>
  <si>
    <t>REFACCIONES TSURU</t>
  </si>
  <si>
    <t>112/16</t>
  </si>
  <si>
    <t>H2487462</t>
  </si>
  <si>
    <t>ADOSADO, ROTUADO, PANTALLA LEDS Y LONA</t>
  </si>
  <si>
    <t>JUAN ENRIQUEZ # 1004 ENTRE 20 DE NOVIEMBRE Y CARMEN SERDAN COL. IGNACIO ZARAGOZA C.P. 91910</t>
  </si>
  <si>
    <t>UNIMEX</t>
  </si>
  <si>
    <t>111/16</t>
  </si>
  <si>
    <t>AV. CRISTOBAL COLON # 426 ENTRE ALAMINOS Y MAGALLANES COL. FRACC. REFORMA C.P. 91919</t>
  </si>
  <si>
    <t>FARMACIAS DEL AHORRO</t>
  </si>
  <si>
    <t>110/16</t>
  </si>
  <si>
    <t>AV. MIGUEL ALEMÁN # 2521 ENTRE MANGOS TRISTES Y JONOTE COL. ADOLFO RUIZ CORTINEZ C.P. 91770</t>
  </si>
  <si>
    <t>109/16</t>
  </si>
  <si>
    <t>CUAUHTEMOC # 3939 ESQ. SANCHEZ TAGLE COL. CENTRO C.P. 91700</t>
  </si>
  <si>
    <t>108/16</t>
  </si>
  <si>
    <t>DÍAZ MIRÓN # 869 ESQ. ITURBIDE COL. IGNACIO ZARAGOZA C.P. 91910</t>
  </si>
  <si>
    <t>107/16</t>
  </si>
  <si>
    <t>HEROES DE PUEBLA # 629 ESQ. SIMON BOLIVAR COL. IGNACIO ZARAGOZA C.P. 91910</t>
  </si>
  <si>
    <t>106/16</t>
  </si>
  <si>
    <t>AV. LA FRAGUA # 1791 ESQ. TEHUANTEPEC COL. FRACC. MODERNO C.P. 91918</t>
  </si>
  <si>
    <t>105/16</t>
  </si>
  <si>
    <t>PROL. SALVADOR DÍAZ MIRÓN # 3302 ENTRE ARMADA DE MEXICO Y PASEO JARDIN COL. ELECTRICISTAS (PREDIO MALIBRAN) C.P. 91916</t>
  </si>
  <si>
    <t>104/16</t>
  </si>
  <si>
    <t>IGNACIO DE LA LLAVE # 610 ESQ. JUAN DE DIOS PEZA COL. IGNACIO ZARAGOZA C.P. 91910</t>
  </si>
  <si>
    <t>103/16</t>
  </si>
  <si>
    <t>16 DE SPTIEMBRE # 1705 ESQ. FRANCISCO MINA COL. RICARDO FLORES MAGÓN C.P. 91900</t>
  </si>
  <si>
    <t>102/16</t>
  </si>
  <si>
    <t>FLORES MAGÓN # 352 ESQ. ALACIO PEREZ COL. RICARDO FLORES MAGÓN C.P. 91919</t>
  </si>
  <si>
    <t>101/16</t>
  </si>
  <si>
    <t>AV. SALVADOR DÍAZ MIRÓN # 274 ENTRE ESQ. ABASOLO COL. CENTRO C.P. 91700</t>
  </si>
  <si>
    <t>100/16</t>
  </si>
  <si>
    <t>Av. Río Panuco #1061-B Col. Lomas de Río Medio C. P. 91810</t>
  </si>
  <si>
    <t>Farmacias del Ahorro</t>
  </si>
  <si>
    <t>99/16</t>
  </si>
  <si>
    <t>Miguel Ángel de Quevedo #2619 Col. Quinta María C. P. 91859</t>
  </si>
  <si>
    <t>98/16</t>
  </si>
  <si>
    <t>Cuauhtémoc #1480 Col. Formando Hogar C. P. 91897</t>
  </si>
  <si>
    <t>97/16</t>
  </si>
  <si>
    <t>Miguel Alemán #296 Col. Centro C. P. 91700</t>
  </si>
  <si>
    <t>96/16</t>
  </si>
  <si>
    <t>Xalapa #08-A Col. 1º de Mayo C. P. 91777</t>
  </si>
  <si>
    <t>95/16</t>
  </si>
  <si>
    <t>Av. Cuauhtémoc #2551 Col. Centro C. P. 91700</t>
  </si>
  <si>
    <t>94/16</t>
  </si>
  <si>
    <t>0-99</t>
  </si>
  <si>
    <t>H 2487387</t>
  </si>
  <si>
    <t>Eje 1 Poniente S/N Col. El Coyol C. P. 91779</t>
  </si>
  <si>
    <t>93/16</t>
  </si>
  <si>
    <t>0-98</t>
  </si>
  <si>
    <t>H2484924</t>
  </si>
  <si>
    <t>FRACCIONAMIENTO CEDROS</t>
  </si>
  <si>
    <t>INMUVI/DPOT/0515/16</t>
  </si>
  <si>
    <t>0-97</t>
  </si>
  <si>
    <t>H 2484959</t>
  </si>
  <si>
    <t>Collado #492 Col. Ignacio Zaragoza C. P. 91910</t>
  </si>
  <si>
    <t>Fedex</t>
  </si>
  <si>
    <t>92/16</t>
  </si>
  <si>
    <t>0-96</t>
  </si>
  <si>
    <t>H 2484958</t>
  </si>
  <si>
    <t>Ignacio Allende #1500 Col. Centro C. P. 91700</t>
  </si>
  <si>
    <t>91/16</t>
  </si>
  <si>
    <t>0-95</t>
  </si>
  <si>
    <t>H 2484611</t>
  </si>
  <si>
    <t>Av. Cristobal Colon #1074 Col. Fracc. Reforma C. P. 91919</t>
  </si>
  <si>
    <t>General de Seguros</t>
  </si>
  <si>
    <t>90/16</t>
  </si>
  <si>
    <t>0-94</t>
  </si>
  <si>
    <t>H 2478822</t>
  </si>
  <si>
    <t>Hidalgo #1087 Col. Centro C. P. 91700</t>
  </si>
  <si>
    <t>Analisis Clinicos del Dr. Simi</t>
  </si>
  <si>
    <t>89/16</t>
  </si>
  <si>
    <t>H 2478752</t>
  </si>
  <si>
    <t>Carretera Mexico-Veracruz Km 435.3 Col Ex hacienda Buenavista C. P. N/A</t>
  </si>
  <si>
    <t>Chedraui</t>
  </si>
  <si>
    <t>88/16</t>
  </si>
  <si>
    <t>0-93</t>
  </si>
  <si>
    <t>H 2478716</t>
  </si>
  <si>
    <t>Av. Salvador Díaz Mirón #826 Col. Centro C. P. 91700</t>
  </si>
  <si>
    <t>Centro de Especialidades Médicas "San Antonio"</t>
  </si>
  <si>
    <t>87/16</t>
  </si>
  <si>
    <t>0-92</t>
  </si>
  <si>
    <t>H 2466800</t>
  </si>
  <si>
    <t>Av. Ignacio Allende #49 Col. Centro C. P. 91700</t>
  </si>
  <si>
    <t>Tupperware Brands</t>
  </si>
  <si>
    <t>86/16</t>
  </si>
  <si>
    <t>0-91</t>
  </si>
  <si>
    <t>H 2466798</t>
  </si>
  <si>
    <t>Paseo de la Armada de México #430 Col. Fracc. Floresta C. P. 91940</t>
  </si>
  <si>
    <t>Soriana Hiper</t>
  </si>
  <si>
    <t>85/16</t>
  </si>
  <si>
    <t>0-90</t>
  </si>
  <si>
    <t>H 2466785</t>
  </si>
  <si>
    <t>Salvador Díaz Mirón #4265 Col. Del Maestro C. P. 91920</t>
  </si>
  <si>
    <t>Analisis Clinico del Dr. Simi</t>
  </si>
  <si>
    <t>84/16</t>
  </si>
  <si>
    <t>0-89</t>
  </si>
  <si>
    <t>Paleta</t>
  </si>
  <si>
    <t>H 2466748</t>
  </si>
  <si>
    <t>Eje 1 Sur #28 Local A Col. El Coyol C. P. 91729</t>
  </si>
  <si>
    <t>Farmacias YZA</t>
  </si>
  <si>
    <t>83/16</t>
  </si>
  <si>
    <t>0-88</t>
  </si>
  <si>
    <t>PLAZA LOS CORALES</t>
  </si>
  <si>
    <t>INMUVI/DPOT/0559/16</t>
  </si>
  <si>
    <t>0-87</t>
  </si>
  <si>
    <t>H 2466747</t>
  </si>
  <si>
    <t>Paseo Flores S/N  Col. Fracc. Floresta C. P. 91940</t>
  </si>
  <si>
    <t>82/16</t>
  </si>
  <si>
    <t>0-86</t>
  </si>
  <si>
    <t>H 2466746</t>
  </si>
  <si>
    <t>Carmen Pérez #736 Lt.1 Col. Formando C. P. 91897</t>
  </si>
  <si>
    <t>81/16</t>
  </si>
  <si>
    <t>0-85</t>
  </si>
  <si>
    <t>H 2466745</t>
  </si>
  <si>
    <t>Av. Ursulo Galván Mza. 26 Lt. 22 Col. Las Bajadas C. P. 91698</t>
  </si>
  <si>
    <t>80/16</t>
  </si>
  <si>
    <t>0-84</t>
  </si>
  <si>
    <t>H 2466744</t>
  </si>
  <si>
    <t>Laguna Verde #220 U.H. El Coyol C.P. 91779</t>
  </si>
  <si>
    <t>079/16</t>
  </si>
  <si>
    <t>0-83</t>
  </si>
  <si>
    <t>H 2466743</t>
  </si>
  <si>
    <t>Av. 20 de noviembre #1073 col. Centro C.P. 91700</t>
  </si>
  <si>
    <t>078/16</t>
  </si>
  <si>
    <t>0-82</t>
  </si>
  <si>
    <t>H 2466742</t>
  </si>
  <si>
    <t>Zapote mza. 44 lt 16, col. Amapolas I C.P. 91775</t>
  </si>
  <si>
    <t>077/16</t>
  </si>
  <si>
    <t>0-81</t>
  </si>
  <si>
    <t>H 2466741</t>
  </si>
  <si>
    <t>ADOSAO</t>
  </si>
  <si>
    <t>Av. Cuauhtémoc #4254 col. Centro C.P. 91700</t>
  </si>
  <si>
    <t>076/16</t>
  </si>
  <si>
    <t>0-80</t>
  </si>
  <si>
    <t>H 2466465</t>
  </si>
  <si>
    <t>Av. Guadalupe Victoria #2490 col. Centro C.P. 91700</t>
  </si>
  <si>
    <t>CADENA COMERCIAL OXXO S.A. DE C.V.</t>
  </si>
  <si>
    <t>075/16</t>
  </si>
  <si>
    <t>0-79</t>
  </si>
  <si>
    <t>H 2466466</t>
  </si>
  <si>
    <t>Av. Río Guadalquivir #963 col. Lomas de Río Medio IV C.P. 91809</t>
  </si>
  <si>
    <t>074/16</t>
  </si>
  <si>
    <t>0-78</t>
  </si>
  <si>
    <t>BIPOLAR</t>
  </si>
  <si>
    <t>H 2466468</t>
  </si>
  <si>
    <t>Carretera Federal Veracruz Xalapa  KM 92+554 Predio Rústico "Santa Elena" C.P. 91690</t>
  </si>
  <si>
    <t>073/16</t>
  </si>
  <si>
    <t>0-77</t>
  </si>
  <si>
    <t>H 2466467</t>
  </si>
  <si>
    <t>Carretera Federal Veracruz Coatzacoalcos KM 1+569 Congregación Delfino Victoria</t>
  </si>
  <si>
    <t>072/16</t>
  </si>
  <si>
    <t>0-76</t>
  </si>
  <si>
    <t>H 2475117</t>
  </si>
  <si>
    <t>Av. Miguel Alemán #1313 col. Ortiz Rubio C.P. 91750</t>
  </si>
  <si>
    <t>FARMACIA GUADALAJARA S.A. DE C.V.</t>
  </si>
  <si>
    <t>071/16</t>
  </si>
  <si>
    <t>0-75</t>
  </si>
  <si>
    <t>H 2469294</t>
  </si>
  <si>
    <t>Juan de Dios Peza #426 col. Zaragoza C.P. 91910</t>
  </si>
  <si>
    <t>TRANE S.A. DE C.V.</t>
  </si>
  <si>
    <t>070/16</t>
  </si>
  <si>
    <t>0-74</t>
  </si>
  <si>
    <t>H 2450821</t>
  </si>
  <si>
    <t>1° de mayo #1590 col. Flores Magón</t>
  </si>
  <si>
    <t>ECCO SERVICIO DE PERSONAL S.A. DE C.V.</t>
  </si>
  <si>
    <t>069/16</t>
  </si>
  <si>
    <t>0-73</t>
  </si>
  <si>
    <t>H 2450776</t>
  </si>
  <si>
    <t>Av. Miguel Alemán #3203 col. Adolfo López Mateos C.P. 91778</t>
  </si>
  <si>
    <t>068/16</t>
  </si>
  <si>
    <t>0-72</t>
  </si>
  <si>
    <t>H 2462267</t>
  </si>
  <si>
    <t>AUTOSOPORTADO DE POSTE</t>
  </si>
  <si>
    <t>Av. Rafael Cuervo #1150 col. Ejido Veragara Tarimoya C.P. 91855</t>
  </si>
  <si>
    <t>SCOTIABANK INVERLAT S.A.</t>
  </si>
  <si>
    <t>067/16</t>
  </si>
  <si>
    <t>0-71</t>
  </si>
  <si>
    <t>H 2462237</t>
  </si>
  <si>
    <t>MARQUESINA</t>
  </si>
  <si>
    <t>Miguel ángel de Quevedo #3852 col. Cristóbal Colón C.P. 91755</t>
  </si>
  <si>
    <t>066/16</t>
  </si>
  <si>
    <t>0-70</t>
  </si>
  <si>
    <t>H 2462236</t>
  </si>
  <si>
    <t>Simón Bolívar #49 col. Ignacio Zaragoza C.P. 91910</t>
  </si>
  <si>
    <t>065/16</t>
  </si>
  <si>
    <t>0-69</t>
  </si>
  <si>
    <t>H 2462238</t>
  </si>
  <si>
    <t xml:space="preserve">ESPECTACULAR </t>
  </si>
  <si>
    <t>Blvd. Manuel Avila Camacho #2097 col. Ignacio Zaragoza C.P. 91910</t>
  </si>
  <si>
    <t>064/16</t>
  </si>
  <si>
    <t>0-68</t>
  </si>
  <si>
    <t>MARQUESINAS</t>
  </si>
  <si>
    <t>H 2462239</t>
  </si>
  <si>
    <t>Salvadro Diaz Mirón lt 7 y 8, col. Del Maestro C.P. 91920</t>
  </si>
  <si>
    <t>063/16</t>
  </si>
  <si>
    <t>0-67</t>
  </si>
  <si>
    <t>H2462163</t>
  </si>
  <si>
    <t>CENTRO COMERCIAL NUEVO VERACRUZ</t>
  </si>
  <si>
    <t>INMUVI/DPOT/0473/16</t>
  </si>
  <si>
    <t>0-66</t>
  </si>
  <si>
    <t>H 2462166</t>
  </si>
  <si>
    <t>Amado Nervo #144-B col. Flores Magón C.P. 91900</t>
  </si>
  <si>
    <t>ALFREDO CHALITA SOTO</t>
  </si>
  <si>
    <t>062/16</t>
  </si>
  <si>
    <t>0-65</t>
  </si>
  <si>
    <t>H 2462103</t>
  </si>
  <si>
    <t>Av. Cuauhtémoc #347 col. Morelos C.P. 91758</t>
  </si>
  <si>
    <t>061/16</t>
  </si>
  <si>
    <t>0-64</t>
  </si>
  <si>
    <t>Fecha Elaboración 2016</t>
  </si>
  <si>
    <t>Fecha de Ingreso 2016</t>
  </si>
  <si>
    <t>SEGUNDO TRIMESTRE 2016</t>
  </si>
  <si>
    <t>Suma Total de 3er. Trimestre</t>
  </si>
  <si>
    <t>Carr. Fed. Veracruz-Xalapa (Ref. 105933-B-1-2) KM03 col. Las Amapolas (Nuevo Veracruz) C.P. 91775</t>
  </si>
  <si>
    <t>VENDOR PUBLICIDAD EXTERIOR S. DE R.L. DE C.V.</t>
  </si>
  <si>
    <t>282/16</t>
  </si>
  <si>
    <t>Av. Miguel Alemán (Ref. 105932-A-1-2) #1501 Col. Ortíz Rubio C.P. 94298</t>
  </si>
  <si>
    <t>281/16</t>
  </si>
  <si>
    <t>Blvd. Rafael Cuervo (Ref. 105931-B-1-2) #3.5 col. Playa Linda C.P. 91810</t>
  </si>
  <si>
    <t>280/16</t>
  </si>
  <si>
    <t>Blvd. Rafael Cuervo #3.5 col. Playa Linda C.P. 91810</t>
  </si>
  <si>
    <t>279/16</t>
  </si>
  <si>
    <t>Blvd.  Dr. Rafael Cuervo (Ref. 105930-A-1-2) #126 col. Astilleros C.P. 91810</t>
  </si>
  <si>
    <t>278/16</t>
  </si>
  <si>
    <t xml:space="preserve">Carr. Fed. Veracruz-Xalapa (Ref. 105918-1-2) KM49 lt 01, col. Progreso C.P. </t>
  </si>
  <si>
    <t>277/16</t>
  </si>
  <si>
    <t>Av. Miguel Alemán (Ref. 105916-1-2) #1001 col. Ortíz Rubio C.P. 91750</t>
  </si>
  <si>
    <t>276/16</t>
  </si>
  <si>
    <t>Av. Guadalupe Víctoria (Ref. 105898) $¿#4379 col. Ortíz Rubio C.P. 91750</t>
  </si>
  <si>
    <t>275/16</t>
  </si>
  <si>
    <t>Av. Cuauhtémoc (Ref. 105896-1) #1240 col. Formando Hogar C.P. 91897</t>
  </si>
  <si>
    <t>274/16</t>
  </si>
  <si>
    <t>Av. Miguel Ángel de Quevedo #2371 fracc. Los Pinos C.P. 91897</t>
  </si>
  <si>
    <t>273/16</t>
  </si>
  <si>
    <t>Av. Cuauhtémoc #1629 col. Centro C.P. 91697</t>
  </si>
  <si>
    <t>272/16</t>
  </si>
  <si>
    <t>Carr. Fed. Veracruz-Xalapa (Ref. 105883-1-3) #795 col. Valente Díaz C.P. 91697</t>
  </si>
  <si>
    <t>271/16</t>
  </si>
  <si>
    <t>Carr. Fed. Xalapa-Veracruz (Ref. 105881-B-1-2) S/N col. Las Bajadas C.P. 91600</t>
  </si>
  <si>
    <t>270/16</t>
  </si>
  <si>
    <t>Carr. Fed. Xalapa-Veracruz (Ref. 105881-A-1-2) S/N col. Las Bajadas C.P. 91600</t>
  </si>
  <si>
    <t>269/16</t>
  </si>
  <si>
    <t>Carr. Fed. Xalapa-Veracruz (Ref. 105881-1-2) col. Las Bajadas C.P. 91600</t>
  </si>
  <si>
    <t>268/16</t>
  </si>
  <si>
    <t>Aut. Córdoba Veracruz (Ref. 105802-A-1) KM 94 Rancho Arroyo de Caña</t>
  </si>
  <si>
    <t>267/16</t>
  </si>
  <si>
    <t xml:space="preserve">Aut. Córdoba Veracruz (Ref. 105802-1) KM 94 Rancho Arroyo de Caña </t>
  </si>
  <si>
    <t>266/16</t>
  </si>
  <si>
    <t>Av. Miguel Alemán (Ref. 105773-1-2) M.4 lote 10, col. Cándido Aguilar C.P. 91200</t>
  </si>
  <si>
    <t>265/16</t>
  </si>
  <si>
    <t>Av. Cuauhtémoc (Ref. 105767-1-2) #1438 col. Formando Hogar C.P. 91700</t>
  </si>
  <si>
    <t>264/16</t>
  </si>
  <si>
    <t>Av. Cuauhtémoc (Ref. 105566-1-2) #1904 col. Formando Hogar C.P. 91810</t>
  </si>
  <si>
    <t>263/16</t>
  </si>
  <si>
    <t>Av. Miguel Alemán (Ref. 105564-1-2) #292 col. Cándido Aguilar C.P. 91789</t>
  </si>
  <si>
    <t>262/16</t>
  </si>
  <si>
    <t>Av. Prol. Ejército Mexicano (Ref. 105561-1-2) #441 col. Flores del Valle C.P. 94299</t>
  </si>
  <si>
    <t>261/16</t>
  </si>
  <si>
    <t>Av. Miguel Alemán (Ref. 105560-1-2) #1, col. Cándido Aguilar C.P. 91778</t>
  </si>
  <si>
    <t>260/16</t>
  </si>
  <si>
    <t>Aut. Veracruz Cardel (Ref. 105455-1-2) KM 238 col. Chalchihuecan C.P. 91810</t>
  </si>
  <si>
    <t>259/16</t>
  </si>
  <si>
    <t>Aut. Veracruz Cardel (Ref. 105418-1-2) KM 238 col. Chalchihuecan C.P. 91810</t>
  </si>
  <si>
    <t>258/16</t>
  </si>
  <si>
    <t>Av. Playa Palma Sola (Ref. 105290-1) #29 col. Playa Linda C.P. 91810</t>
  </si>
  <si>
    <t>257/16</t>
  </si>
  <si>
    <t>Aut. Veracruz Córdoba (Ref. 105230-A-2) KM-03 col. Ex Hacienda El Jovo C.P. 91948</t>
  </si>
  <si>
    <t>256/16</t>
  </si>
  <si>
    <t>Aut. Veracruz Córdona (Ref. 105230-1) KM-03 col. Ex Hacienda El Jobo C.P. 0</t>
  </si>
  <si>
    <t>255/16</t>
  </si>
  <si>
    <t>Av. 20 de noviembre #1516 col. Igancio Zaragoza C.P. 91910</t>
  </si>
  <si>
    <t>254/16</t>
  </si>
  <si>
    <t>Av. Salvador Díaz Mirón Ref. 101890-1 #2182 Fracc. Moderno C.P. 91918</t>
  </si>
  <si>
    <t>253/16</t>
  </si>
  <si>
    <t>Av. Cuauhtémoc #1998 col. Cristóbal Colón C.P. 91755</t>
  </si>
  <si>
    <t>252/16</t>
  </si>
  <si>
    <t>Av. Miguel Angel de Quevedo #6349 col. Ortíz Rubio C.P. 91750</t>
  </si>
  <si>
    <t>251/16</t>
  </si>
  <si>
    <t>Av. Cuauhtémoc #3213 col. Centro C.P. 91700</t>
  </si>
  <si>
    <t>250/16</t>
  </si>
  <si>
    <t xml:space="preserve">Av. La Fragua #1419 Fracc. Reforma </t>
  </si>
  <si>
    <t>249/16</t>
  </si>
  <si>
    <t>Carr. Veracruz Xalapa (Ref. 100560-1-2A) s/n col. Serdán C.P. 91963</t>
  </si>
  <si>
    <t>248/16</t>
  </si>
  <si>
    <t>H 2601130</t>
  </si>
  <si>
    <t>Carr. Veracruz Xalapa (Ref. 100560-1) s/n col. Serdan C.P. 91963</t>
  </si>
  <si>
    <t>247/16</t>
  </si>
  <si>
    <t>H 2616818</t>
  </si>
  <si>
    <t>Av. Chopo #826 Fracc. Floresta C.P. 91940</t>
  </si>
  <si>
    <t xml:space="preserve">FARMACIA GUADALAJARA S.A. DE C. V. </t>
  </si>
  <si>
    <t>218/16</t>
  </si>
  <si>
    <t>PARADA DE AUTOBÚS</t>
  </si>
  <si>
    <t>H 2601196</t>
  </si>
  <si>
    <t>Blvd. De los Patos #1109 col. Predio Rústico dnom. Santa Fé (El Palmar Pica Pica) C.P. 91808</t>
  </si>
  <si>
    <t xml:space="preserve">TIENDA CHEDRAUI S.A. DE C. V. </t>
  </si>
  <si>
    <t>217/16</t>
  </si>
  <si>
    <t>ESPECTACULAR</t>
  </si>
  <si>
    <t>H 2601142</t>
  </si>
  <si>
    <t>Miguel Ángel de Quevedo #3852 col. Cristóbal Colón C.P. 91755</t>
  </si>
  <si>
    <t>RESTAURANTE TOKS S.A. DE CV.</t>
  </si>
  <si>
    <t>216/16</t>
  </si>
  <si>
    <t>H 2601139</t>
  </si>
  <si>
    <t>Violetas #629 col. Rafael Díaz Serdán C.P. 91963</t>
  </si>
  <si>
    <t>215/16</t>
  </si>
  <si>
    <t>H 2607857</t>
  </si>
  <si>
    <t>Av. Rafael Cuervo #60 col. Playa Linda C. P. 91810</t>
  </si>
  <si>
    <t xml:space="preserve">TIENDA SORIANA S.A. DE C. V. </t>
  </si>
  <si>
    <t>214/16</t>
  </si>
  <si>
    <t>TIPO BANDERA</t>
  </si>
  <si>
    <t>H 2607869</t>
  </si>
  <si>
    <t>Hidalgo #1087 col. Centro  C. P. 91700</t>
  </si>
  <si>
    <t xml:space="preserve">FARMACIA DE SIMILARES S.A. DE C.V. </t>
  </si>
  <si>
    <t>213/16</t>
  </si>
  <si>
    <t>H 2597865</t>
  </si>
  <si>
    <t>TIPO PALETA</t>
  </si>
  <si>
    <t>Profa. Alicia Moreno #384 col. Buenavista Infonavit  C. P. 91850</t>
  </si>
  <si>
    <t>212/16</t>
  </si>
  <si>
    <t>H2601088</t>
  </si>
  <si>
    <t>VARIOS</t>
  </si>
  <si>
    <t xml:space="preserve">VENTA NOCTURNA DE FABRICAS DE FRANCIA </t>
  </si>
  <si>
    <t>INMUVI/DPOT/1144/16</t>
  </si>
  <si>
    <t>H2600922</t>
  </si>
  <si>
    <t>CAMINO VECINAL MATA DE PITA</t>
  </si>
  <si>
    <t>DREAM LAGOONS VERACRUZ</t>
  </si>
  <si>
    <t>INMUVI/DPOT/1104/16</t>
  </si>
  <si>
    <t>H 2601058</t>
  </si>
  <si>
    <t>Av. Revillagigedo  #2295 col. Centro C. P. 91700</t>
  </si>
  <si>
    <t xml:space="preserve">RADIADORES UNIDOS S. A DE C. V. </t>
  </si>
  <si>
    <t>211/16</t>
  </si>
  <si>
    <t>H 2589433</t>
  </si>
  <si>
    <t>Salvador Díaz Mirón S/N Col. Centro C. P. 91700</t>
  </si>
  <si>
    <t>210/16</t>
  </si>
  <si>
    <t>H 2600936</t>
  </si>
  <si>
    <t>Av. 1 de mayo #1675 col. Ricardo Flores Magón C. P. 91769</t>
  </si>
  <si>
    <t xml:space="preserve">METLIFE AFORE S. A. DE C. V. </t>
  </si>
  <si>
    <t>209/16</t>
  </si>
  <si>
    <t>H 2601883</t>
  </si>
  <si>
    <t>Zapote mza. 70, lt. 24 col. Reserva Tarimoya 2 C. P. 91855</t>
  </si>
  <si>
    <t>208/16</t>
  </si>
  <si>
    <t>H 2591557</t>
  </si>
  <si>
    <t>Av. Miguel Alemán #2497 col. Adolfo López Mateos C. P. 91778</t>
  </si>
  <si>
    <t>CENTRO DE SERVICIO LTH</t>
  </si>
  <si>
    <t>207/16</t>
  </si>
  <si>
    <t>H 2601802</t>
  </si>
  <si>
    <t>TÓTEM</t>
  </si>
  <si>
    <t>Ejército Mexicano Poniente #1269 col. Francisco Villa  C. P. 91960</t>
  </si>
  <si>
    <t xml:space="preserve">FARRERA MOTORS DEL SURESTE S.A DE C.V. </t>
  </si>
  <si>
    <t>206/16</t>
  </si>
  <si>
    <t>H 2590150</t>
  </si>
  <si>
    <t>Paseo Oasis #279 Col. Oasis C. P. 91808</t>
  </si>
  <si>
    <t>NUEVAWAL-MART DE MÉXICO, S. DE R.L. DE C.V.</t>
  </si>
  <si>
    <t>205/16</t>
  </si>
  <si>
    <t>H 2590152</t>
  </si>
  <si>
    <t>Av. Salvador Díaz Mirón #1428 Col. Ignacio Zaragoza C. P. 91910</t>
  </si>
  <si>
    <t>204/16</t>
  </si>
  <si>
    <t>H 2590154</t>
  </si>
  <si>
    <t>Calz. Miguel Ángel de Quevedo #2267 Col. Los Pinos C. P. 91870</t>
  </si>
  <si>
    <t>203/16</t>
  </si>
  <si>
    <t>H2590149</t>
  </si>
  <si>
    <t>PASEO DE LAS PALMAS FRACCIONAMIENTO</t>
  </si>
  <si>
    <t>INMUVI/DPOT/1076/16</t>
  </si>
  <si>
    <t>H 2590127</t>
  </si>
  <si>
    <t>Allende #2706 Col. Centro C. P. 91700</t>
  </si>
  <si>
    <t>CASH ILIMITADO S. DE R. L. DE C. V.</t>
  </si>
  <si>
    <t>202/16</t>
  </si>
  <si>
    <t>H 2590131</t>
  </si>
  <si>
    <t>Av. Constituyentes Norte #907, 911 y 915 Fracc. Los Pinos C. P. 91870</t>
  </si>
  <si>
    <t>201/16</t>
  </si>
  <si>
    <t>H 2590129</t>
  </si>
  <si>
    <t>Av. Malibrán #244 Col. Malibrán de las Brujas C. P. 91698</t>
  </si>
  <si>
    <t>200/16</t>
  </si>
  <si>
    <t>H 2590125</t>
  </si>
  <si>
    <t xml:space="preserve">Av. Eje 1 Sur II #178 U.H. EL COYOL (SIMÓN Bolívar) C.P. 91707 </t>
  </si>
  <si>
    <t xml:space="preserve">CASH ILIMITADO S. DE R. L. DE C. V. </t>
  </si>
  <si>
    <t>199/16</t>
  </si>
  <si>
    <t>H 2590134</t>
  </si>
  <si>
    <t>Francisco González Bocanegra #615 col. Predio 2 C. P. 91777</t>
  </si>
  <si>
    <t xml:space="preserve">SERVICIO OPORTO S. A. DE C. V. </t>
  </si>
  <si>
    <t>198/16</t>
  </si>
  <si>
    <t>H 2589392</t>
  </si>
  <si>
    <t>Av. La Fragua #1485 Fracc. Moderno C. P. 91918</t>
  </si>
  <si>
    <t>197/16</t>
  </si>
  <si>
    <t>H 2589391</t>
  </si>
  <si>
    <t xml:space="preserve">ADOSADOS </t>
  </si>
  <si>
    <t>Ignacio Allende #2447 col. Centro C. P. 91700</t>
  </si>
  <si>
    <t xml:space="preserve">FEDEX DE MÉXICO S. DE R. L. DE C. V. </t>
  </si>
  <si>
    <t>196/16</t>
  </si>
  <si>
    <t>H 2583369</t>
  </si>
  <si>
    <t>Hermenegildo Galeana #1226 local 48, col. Los Pinos C. P. 91870</t>
  </si>
  <si>
    <t xml:space="preserve">DIRECTODO MÉXICO S.A.P.I. DE C. V.  SOFOM E. N. R. </t>
  </si>
  <si>
    <t>195/16</t>
  </si>
  <si>
    <t>H 2590082</t>
  </si>
  <si>
    <t>Carretera Federal Veracruz - Xalapa #74 col. Valente Díaz C. P. 91725</t>
  </si>
  <si>
    <t xml:space="preserve">MAXI PRENDA S.A. DE C. V. </t>
  </si>
  <si>
    <t>194/16</t>
  </si>
  <si>
    <t>H 2590081</t>
  </si>
  <si>
    <t>Av. La Fragua #1048 col. Ignacio Zaragoza C. P. 91910</t>
  </si>
  <si>
    <t>193/16</t>
  </si>
  <si>
    <t>H 2590080</t>
  </si>
  <si>
    <t>Víctor Sánchez Tapia # 1680 col. Río Medio C. P. 91809</t>
  </si>
  <si>
    <t>192/16</t>
  </si>
  <si>
    <t>H 2590079</t>
  </si>
  <si>
    <t>Av. Matamoros #1056 col. Los Pinos C. P. 91870</t>
  </si>
  <si>
    <t>191/16</t>
  </si>
  <si>
    <t>H 2590078</t>
  </si>
  <si>
    <t>06/19/17</t>
  </si>
  <si>
    <t>Laguna Verde # 176 U. HAB. El Coyol C. P. 91779</t>
  </si>
  <si>
    <t>190/16</t>
  </si>
  <si>
    <t>H 2590077</t>
  </si>
  <si>
    <t>HIDALGO #1175 COL. Centro C. P. 91700</t>
  </si>
  <si>
    <t>189/16</t>
  </si>
  <si>
    <t>H 2592188</t>
  </si>
  <si>
    <t>Flores Magón #583 col. Zaragoza C. P. 91910</t>
  </si>
  <si>
    <t>FARMACIAS ESPECIALIZADOS S. A. DE C. V.</t>
  </si>
  <si>
    <t>188/16</t>
  </si>
  <si>
    <t>Lucio Gallardo Pavón # 1082 col. Pascual Ortíz Rubio C. P. 91750</t>
  </si>
  <si>
    <t xml:space="preserve">CADENA COMERICIAL OXXO S. A. DE C. V. </t>
  </si>
  <si>
    <t>187/16</t>
  </si>
  <si>
    <t>H 2582941</t>
  </si>
  <si>
    <t>Ursulo Galván #430 col. Las Bajadas C. P. 91726</t>
  </si>
  <si>
    <t>186/16</t>
  </si>
  <si>
    <t>H 2582974</t>
  </si>
  <si>
    <t>Prol. Miguel Alemán #2384 col. Cándido Aguilar C. p. 91789</t>
  </si>
  <si>
    <t>184/16</t>
  </si>
  <si>
    <t>H 2582975</t>
  </si>
  <si>
    <t>España #137-C Fracc. Reforma C. P. 91919</t>
  </si>
  <si>
    <t>183/16</t>
  </si>
  <si>
    <t>H 2582973</t>
  </si>
  <si>
    <t>Av. Fidelidad lt. 3 mza. 4 C.d. Industrial Bruno Pagliali C. P. 91697</t>
  </si>
  <si>
    <t>182/16</t>
  </si>
  <si>
    <t>H 2578559</t>
  </si>
  <si>
    <t>Salvador Díaz Mirón #316 col. Centro C. P. 9170</t>
  </si>
  <si>
    <t>COPPEL S.A. DE C.V.</t>
  </si>
  <si>
    <t>181/16</t>
  </si>
  <si>
    <t>H 2578501</t>
  </si>
  <si>
    <t>Bastidores</t>
  </si>
  <si>
    <t>Cayetano Rivera #30 Col. Del Maetsro C. P. 91920</t>
  </si>
  <si>
    <t>Mega Empeños</t>
  </si>
  <si>
    <t>180/16</t>
  </si>
  <si>
    <t>Adosados</t>
  </si>
  <si>
    <t>H 2578449</t>
  </si>
  <si>
    <t>Ursulo Galván #667 Col. Vergara Tarimoya C. P. 91855</t>
  </si>
  <si>
    <t>179/16</t>
  </si>
  <si>
    <t>H 2578827</t>
  </si>
  <si>
    <t>Eje 1 Sur Poniente #101 Col. El Coyol C. P. 91713</t>
  </si>
  <si>
    <t>Tiendas Chedraui</t>
  </si>
  <si>
    <t>178/16</t>
  </si>
  <si>
    <t>H 2571646</t>
  </si>
  <si>
    <t>Framboyanes Mza. 7 Lt.-9</t>
  </si>
  <si>
    <t>Megamak</t>
  </si>
  <si>
    <t>177/16</t>
  </si>
  <si>
    <t>H 2563679</t>
  </si>
  <si>
    <t>Cartelera</t>
  </si>
  <si>
    <t>Av. Ursulo Galván Mza. 26 Lt-22 Col. Las Bajadas C. P. 91698</t>
  </si>
  <si>
    <t>176/16</t>
  </si>
  <si>
    <t>H 2563678</t>
  </si>
  <si>
    <t>Av. Cuauhtémoc #347 Col. Morelos C. P. 91758</t>
  </si>
  <si>
    <t>175/16</t>
  </si>
  <si>
    <t>H 2563677</t>
  </si>
  <si>
    <t>Av. Ursulo Galván Lt-04 Col. Ejido Tarimoya C. P. 91855</t>
  </si>
  <si>
    <t>174/16</t>
  </si>
  <si>
    <t>H 2566305</t>
  </si>
  <si>
    <t>Bastidor</t>
  </si>
  <si>
    <t>Dr. Joaquín Perea Blanco #348 Col. Ma. Esther Zuno de Echeverría C. P. 91769</t>
  </si>
  <si>
    <t>Regalos Cris Mar</t>
  </si>
  <si>
    <t>173/16</t>
  </si>
  <si>
    <t>H 2566328</t>
  </si>
  <si>
    <t>Toldo</t>
  </si>
  <si>
    <t>España # 604-B Col. Reforma C. P. 91919</t>
  </si>
  <si>
    <t>La Malagueña</t>
  </si>
  <si>
    <t>172/16</t>
  </si>
  <si>
    <t>H 2562543</t>
  </si>
  <si>
    <t>Lonas</t>
  </si>
  <si>
    <t>Av. 20 de Noviembre #1435 col. Centro C. P. 91700</t>
  </si>
  <si>
    <t>Cklass</t>
  </si>
  <si>
    <t>171/16</t>
  </si>
  <si>
    <t>H 2562515</t>
  </si>
  <si>
    <t>Gabinete Luminoso</t>
  </si>
  <si>
    <t>Av. Cuauhtémoc #2830 Col. Centro C. P. 91700</t>
  </si>
  <si>
    <t>Crédito Familiar</t>
  </si>
  <si>
    <t>170/16</t>
  </si>
  <si>
    <t>H 2562514</t>
  </si>
  <si>
    <t>Av. Díaz Mirón #4297 Loc. 2 Col. Del Maestro C. P. 91920</t>
  </si>
  <si>
    <t>169/16</t>
  </si>
  <si>
    <t>H2555848</t>
  </si>
  <si>
    <t>LA GRAN CARPA, PEPPA PIG</t>
  </si>
  <si>
    <t>INMUVI/DPOT/0864/16</t>
  </si>
  <si>
    <t>H 2549055</t>
  </si>
  <si>
    <t>Orquideas #745 Col. Dos Caminos C. P. 91726</t>
  </si>
  <si>
    <t>168/16</t>
  </si>
  <si>
    <t>H 2549687</t>
  </si>
  <si>
    <t>Veracruz Industrial Park #170 Col. Cd. Industrial Bruno Pagliai C. P. 91697</t>
  </si>
  <si>
    <t>166/16</t>
  </si>
  <si>
    <t>H2539596</t>
  </si>
  <si>
    <t>FARMACIA DEL AHORRO</t>
  </si>
  <si>
    <t>INMUVI/DPOT/0839/16</t>
  </si>
  <si>
    <t>H 2539329</t>
  </si>
  <si>
    <t>1 anuncio unipolar y 2 adosados</t>
  </si>
  <si>
    <t>Av. Dr. Rafael cuervo no. 1640, col. Astilleros</t>
  </si>
  <si>
    <t>AUTO ZONE ( SUC CUERVO)</t>
  </si>
  <si>
    <t>165/16</t>
  </si>
  <si>
    <t>H 2539331</t>
  </si>
  <si>
    <t>Eje 1  sur no.66 col.unidad  habitacional el coyol</t>
  </si>
  <si>
    <t>AUTO ZONE (SUC. COYOL)</t>
  </si>
  <si>
    <t>164/16</t>
  </si>
  <si>
    <t>H 2539338</t>
  </si>
  <si>
    <t>1 totem luminoso tipó directorio</t>
  </si>
  <si>
    <t>Calz. Manuel de jesus clouthier no. 8011 col. La loma</t>
  </si>
  <si>
    <t>LA PLACITA</t>
  </si>
  <si>
    <t>163/16</t>
  </si>
  <si>
    <t>H 2539305</t>
  </si>
  <si>
    <t>1 anuncio adosado</t>
  </si>
  <si>
    <t>Av rafael cuervo no.324 col. Playa linda</t>
  </si>
  <si>
    <t>FINANCIERA FINSOL</t>
  </si>
  <si>
    <t>162/16</t>
  </si>
  <si>
    <t>H 2552368</t>
  </si>
  <si>
    <t>1 luminoso de narquesina adosado</t>
  </si>
  <si>
    <t>Av. Prol. Diaz miron plaza cristal, col. Floresta</t>
  </si>
  <si>
    <t>BBVA BANCOMER</t>
  </si>
  <si>
    <t>161/16</t>
  </si>
  <si>
    <t>H 2552367</t>
  </si>
  <si>
    <t>5 anuncios adosados</t>
  </si>
  <si>
    <t>Av. Miguel angel de quevedo no. 3852 col. Cristobal colon</t>
  </si>
  <si>
    <t>160/16</t>
  </si>
  <si>
    <t>H 2552341</t>
  </si>
  <si>
    <t>calzada profesor antonio salazar paez no. 2845 col. Rios</t>
  </si>
  <si>
    <t>Verificentro</t>
  </si>
  <si>
    <t>159/16</t>
  </si>
  <si>
    <t>-</t>
  </si>
  <si>
    <t>Blvd. Manuel Ávila Camacgo #18 Col. Ricardo Flores Magon C. P. 91900</t>
  </si>
  <si>
    <t>349/16</t>
  </si>
  <si>
    <t>Manati #1015-2 Col. Geo Los Pinos C. P. 91698</t>
  </si>
  <si>
    <t>348/16</t>
  </si>
  <si>
    <t>Av. Xa-Na #486 Col. Casas Palenque C. P. 91698</t>
  </si>
  <si>
    <t>347/16</t>
  </si>
  <si>
    <t>Joaquín Perea Blanco #25 Col. Astilleros C. P. 91800</t>
  </si>
  <si>
    <t>346/16</t>
  </si>
  <si>
    <t>Floresta Oriente S/N Col. Floresta C. P. 91940</t>
  </si>
  <si>
    <t>345/16</t>
  </si>
  <si>
    <t>Prol. Ruiz Cortinez #251 Col. U. H. Las Palmas C. P. 91870</t>
  </si>
  <si>
    <t>344/16</t>
  </si>
  <si>
    <t>Av. Cuauhtémoc S/N Col. Los Pinos C. P. 94299</t>
  </si>
  <si>
    <t>343/16</t>
  </si>
  <si>
    <t>Antonio Salazar Paez #407 Col. El Jobo C. P. 91948</t>
  </si>
  <si>
    <t>342/16</t>
  </si>
  <si>
    <t>Paseo Floresta Oriente #1015 Col. Floresta C. P. 91940</t>
  </si>
  <si>
    <t>341/16</t>
  </si>
  <si>
    <t>Colon S/N Col. Reforma C. P. 91919</t>
  </si>
  <si>
    <t>340/16</t>
  </si>
  <si>
    <t>H 2552325</t>
  </si>
  <si>
    <t>1 anuncio unipolar y 3 adosados</t>
  </si>
  <si>
    <t>av. Malibran las brujas no. 244, col. Malibran las brujas</t>
  </si>
  <si>
    <t>farrmacia guadalajara</t>
  </si>
  <si>
    <t>158/16</t>
  </si>
  <si>
    <t>H2552311</t>
  </si>
  <si>
    <t>av. Diaz miron no. 2900, fracc moderno</t>
  </si>
  <si>
    <t>farmacia guadalajara</t>
  </si>
  <si>
    <t>157/16</t>
  </si>
  <si>
    <t>H 2545739</t>
  </si>
  <si>
    <t>1 anuncio unipolar, 2 adosados, y 3 banderas</t>
  </si>
  <si>
    <t>playa roqueta no. 447, col. Playa linda</t>
  </si>
  <si>
    <t>Farmacias del ahorro</t>
  </si>
  <si>
    <t>156/16</t>
  </si>
  <si>
    <t>H 2545740</t>
  </si>
  <si>
    <t>04/07/016</t>
  </si>
  <si>
    <t>av. Diaz miron no. 5255, col. Las granjas</t>
  </si>
  <si>
    <t>155/16</t>
  </si>
  <si>
    <t>H 2545741</t>
  </si>
  <si>
    <t>Av. Araucarias no. 37, col. Las amapolas</t>
  </si>
  <si>
    <t>154/16</t>
  </si>
  <si>
    <t>H2545720</t>
  </si>
  <si>
    <t>COLEGIO INTERNACIONAL DEL SUR ESTE A.C.</t>
  </si>
  <si>
    <t>INMUVI/DPOT/0798/16</t>
  </si>
  <si>
    <t>H 2542434</t>
  </si>
  <si>
    <t>cuautemoc 3908 col. Centro cp 91700</t>
  </si>
  <si>
    <t>OMNILIFE</t>
  </si>
  <si>
    <t>153/16</t>
  </si>
  <si>
    <t>H 2542467</t>
  </si>
  <si>
    <t>av. Rafael cuervo no. 1150, ejido vergara tarimoya</t>
  </si>
  <si>
    <t>FAMSA</t>
  </si>
  <si>
    <t>152/16</t>
  </si>
  <si>
    <t>H 2542468</t>
  </si>
  <si>
    <t>Av. Prol. Díaz Mirón s/n col. Del maestro C. P. 91920</t>
  </si>
  <si>
    <t>famsa</t>
  </si>
  <si>
    <t>151/16</t>
  </si>
  <si>
    <t>H 2542469</t>
  </si>
  <si>
    <t>Av. Cuauhtémoc #900 Col. Los Pinos C. P. 91870</t>
  </si>
  <si>
    <t>Famsa</t>
  </si>
  <si>
    <t>150/16</t>
  </si>
  <si>
    <t>H 2542470</t>
  </si>
  <si>
    <t>Eje 1 Sur #101 Col. U. Hab. El Coyol C. P. 91713</t>
  </si>
  <si>
    <t>149/16</t>
  </si>
  <si>
    <t>H 2542418</t>
  </si>
  <si>
    <t>Playa del Rey #452 Col. Playa Linda C. P. 91810</t>
  </si>
  <si>
    <t xml:space="preserve">Papaloapan </t>
  </si>
  <si>
    <t>148/16</t>
  </si>
  <si>
    <t>H 2535411</t>
  </si>
  <si>
    <t>Bipolar</t>
  </si>
  <si>
    <t>Miguel Ángel de Quevedo #5750 Col. Ortiz Rubio C. P. 91750</t>
  </si>
  <si>
    <t>Bodega Comercial Mexicana</t>
  </si>
  <si>
    <t>147/16</t>
  </si>
  <si>
    <t>H 2535412</t>
  </si>
  <si>
    <t>146/16</t>
  </si>
  <si>
    <t>H 2542381</t>
  </si>
  <si>
    <t>Rafael Cuervo #1279 Col. Fracc. Villa Rica C. P. 91800</t>
  </si>
  <si>
    <t>Tony Super Papelerias</t>
  </si>
  <si>
    <t>145/16</t>
  </si>
  <si>
    <t>H2542458</t>
  </si>
  <si>
    <t>INMUVI/DPOT/0837/16</t>
  </si>
  <si>
    <t>H2535373</t>
  </si>
  <si>
    <t>INMUVI/DPOT/0816/16</t>
  </si>
  <si>
    <t>H 2535303</t>
  </si>
  <si>
    <t>Manuel de Jesús Clouthier #25 Col. Valente Díaz C. P. 91725</t>
  </si>
  <si>
    <t>Cadena Comercial Oxxo</t>
  </si>
  <si>
    <t>142/16</t>
  </si>
  <si>
    <t>H 2535302</t>
  </si>
  <si>
    <t>Av. 2 de Abril #1545 Col. Fracc. Reforma C. P. 91919</t>
  </si>
  <si>
    <t>141/16</t>
  </si>
  <si>
    <t>H 2535304</t>
  </si>
  <si>
    <t>Totem</t>
  </si>
  <si>
    <t>Manuel de Jesús Clouthier #6174 Col. Las Amapolas C. P. 91775</t>
  </si>
  <si>
    <t>Servicio Tabor</t>
  </si>
  <si>
    <t>144/16</t>
  </si>
  <si>
    <t>H 2535009</t>
  </si>
  <si>
    <t>Av. Ignacio Allende #2360 Col. Centro C. P. 91700</t>
  </si>
  <si>
    <t>143/16</t>
  </si>
  <si>
    <t>TERCER TRIMESTRE 2016</t>
  </si>
  <si>
    <t>Suma Total de 4to. Trimestre</t>
  </si>
  <si>
    <t>H 2672762</t>
  </si>
  <si>
    <t>Av. Díaz Mirón #400 Col. Centro C. P. 91700</t>
  </si>
  <si>
    <t>339/16</t>
  </si>
  <si>
    <t>H2672639</t>
  </si>
  <si>
    <t>FRACCIONAMIENTO XANA</t>
  </si>
  <si>
    <t>INMUVI/DPOT/1477/16</t>
  </si>
  <si>
    <t>H 2672606</t>
  </si>
  <si>
    <t>Av. España #749-A Col. Fracc. Reforma C. P. 91919</t>
  </si>
  <si>
    <t>Financiera Nacional de Desarrollo Agropecuario, Rural, Forestal y Pesquero</t>
  </si>
  <si>
    <t>338/16</t>
  </si>
  <si>
    <t>H 2673017</t>
  </si>
  <si>
    <t>Espectacular</t>
  </si>
  <si>
    <t>Av. Prolongación Salvador Díaz Miron #2835 C. P. 91920</t>
  </si>
  <si>
    <t>Mundo Terra</t>
  </si>
  <si>
    <t>337/16</t>
  </si>
  <si>
    <t>H 2667224</t>
  </si>
  <si>
    <t>Av. Dieciseis #634 Col Pocitos y Rivera C. P. 91729</t>
  </si>
  <si>
    <t>Tienda Soriana Los Pinos</t>
  </si>
  <si>
    <t>336/16</t>
  </si>
  <si>
    <t>H2667139</t>
  </si>
  <si>
    <t>BUZONES POSTALES</t>
  </si>
  <si>
    <t>STOC S.A. DE C.V.</t>
  </si>
  <si>
    <t>INMUVI/DPOT/1476/16</t>
  </si>
  <si>
    <t>H2670224</t>
  </si>
  <si>
    <t>PANTALLA Y BANNER</t>
  </si>
  <si>
    <t>JUAN CARLOS NARVÁEZ ARMORA</t>
  </si>
  <si>
    <t>INMUVI/DPOT/1475/16</t>
  </si>
  <si>
    <t>H2664725</t>
  </si>
  <si>
    <t>GRAN FERIA DEL CELULAR TELCEL</t>
  </si>
  <si>
    <t>INMUVI/DPOT/1474/16</t>
  </si>
  <si>
    <t>Cash Apoyo Efectivo</t>
  </si>
  <si>
    <t>335/16</t>
  </si>
  <si>
    <t>Fidel Velázquez #526 Loc. 14 y 15 Col. Lomas de Río Medio C. P. 91890</t>
  </si>
  <si>
    <t>334/16</t>
  </si>
  <si>
    <t>H 2664767</t>
  </si>
  <si>
    <t>Rafael Cuervo #1150 Loc. 2 Col. Astilleros C. P. 91855</t>
  </si>
  <si>
    <t>333/16</t>
  </si>
  <si>
    <t>H2660549</t>
  </si>
  <si>
    <t>ANTENA DE TELECOMUNICACIONES</t>
  </si>
  <si>
    <t xml:space="preserve">ÁRBOL DEL PARAÍSO S/N LOTE 10 MANZANA 43 COL. LA POCHOTA </t>
  </si>
  <si>
    <t>TORRECOM MÉXICO S. DE R. L. DE C.V.</t>
  </si>
  <si>
    <t>INMUVI/DPOT/1409/16</t>
  </si>
  <si>
    <t>H2660550</t>
  </si>
  <si>
    <t xml:space="preserve">FLOR DE LOTO S/N LOTE 9 MANZANA 33 ESQ. FLOR DE TILA COL. EL VERGEL </t>
  </si>
  <si>
    <t>INMUVI/DPOT/1408/16</t>
  </si>
  <si>
    <t>H2660548</t>
  </si>
  <si>
    <t>ÚRSULO GALVÁN NO. 18 LOTE 18 MANZANA 32 ENTRE AVE DEL PARAÍSO Y FLAMINGOS COL. BUENA VISTA</t>
  </si>
  <si>
    <t>INMUVI/DPOT/1407/16</t>
  </si>
  <si>
    <t>H 2660503</t>
  </si>
  <si>
    <t>Salvador Díaz Miron #1350 Col. Ignacio Zaragoza C. P. 91910</t>
  </si>
  <si>
    <t>Crediland</t>
  </si>
  <si>
    <t>331/16</t>
  </si>
  <si>
    <t>Lote 1 Mza. 65 Col. Ejido Las Bajadas C. P. 91726</t>
  </si>
  <si>
    <t>First cash</t>
  </si>
  <si>
    <t>330/16</t>
  </si>
  <si>
    <t>Av. Cuauhtémoc #1452 Col. Formando Hogar C. P. 91897</t>
  </si>
  <si>
    <t>329/16</t>
  </si>
  <si>
    <t>Av. Cuauhtémoc #103 y 105 Col. Centro C. P. 91700</t>
  </si>
  <si>
    <t>328/16</t>
  </si>
  <si>
    <t>Av. Eje 1 Poniente #116, 124, 132 y 140 Col. Las Palmas Coyol C. P. 91770</t>
  </si>
  <si>
    <t>327/16</t>
  </si>
  <si>
    <t>Río Magdalena S/N Col. Río Medio C. P. 91809</t>
  </si>
  <si>
    <t>326/16</t>
  </si>
  <si>
    <t>Calle del Sol #325 Col. Centro C. P. 91700</t>
  </si>
  <si>
    <t>325/16</t>
  </si>
  <si>
    <t>Av. Rafael Cuervo #60 col. Playa Linda C.P. 91810</t>
  </si>
  <si>
    <t>FIRST CASH S.A. DE C.V.</t>
  </si>
  <si>
    <t>323/16</t>
  </si>
  <si>
    <t>H 2660489</t>
  </si>
  <si>
    <t>Prol. Miguel Alemán #2511 col. Adolfo López Mateos C.P. 91778</t>
  </si>
  <si>
    <t>322/16</t>
  </si>
  <si>
    <t>H2660236</t>
  </si>
  <si>
    <t>INMUVI/DPOT/1457/16</t>
  </si>
  <si>
    <t>H2660235</t>
  </si>
  <si>
    <t>INMUVI/DPOT/1456/16</t>
  </si>
  <si>
    <t>H2660249</t>
  </si>
  <si>
    <t xml:space="preserve">VENTA NOCTURNA DE LIVERPOOL </t>
  </si>
  <si>
    <t>INMUVI/DPOT/1447/16</t>
  </si>
  <si>
    <t>H 2660224</t>
  </si>
  <si>
    <t>Simón Bolívar #900 Fracc Reforma C.P. 91919</t>
  </si>
  <si>
    <t xml:space="preserve">BANCO NACIONAL DE MÉXICO S.A. </t>
  </si>
  <si>
    <t>321/16</t>
  </si>
  <si>
    <t>H 2660210</t>
  </si>
  <si>
    <t>Zona Comercial lote 2, mza 1, Carr. Fed. Ver-Xal #11526 Fracc. C.d. Insdustrial Framboyan C.P. 91697</t>
  </si>
  <si>
    <t>320/16</t>
  </si>
  <si>
    <t>H 2660209</t>
  </si>
  <si>
    <t>Eje Sur lote 1 local 19 U.H. El Coyol C.P. 91713</t>
  </si>
  <si>
    <t>319/16</t>
  </si>
  <si>
    <t>H 2660208</t>
  </si>
  <si>
    <t>Av. Rafael Cuervo #1150 col.  Las Brisas C.P. 91910</t>
  </si>
  <si>
    <t>318/16</t>
  </si>
  <si>
    <t>H 2660207</t>
  </si>
  <si>
    <t>Av. Salvador Díaz Mirón #1287 col. Malibrán C.P. 91920</t>
  </si>
  <si>
    <t>317/16</t>
  </si>
  <si>
    <t>H 2660206</t>
  </si>
  <si>
    <t>Hernán Cortés #376 col. Centro C.P. 91700</t>
  </si>
  <si>
    <t>316/16</t>
  </si>
  <si>
    <t>H 2660205</t>
  </si>
  <si>
    <t>Miguel ángel de Quevedo #5750 col. Pascual Ortíz Rubio C.P. 91750</t>
  </si>
  <si>
    <t>315/16</t>
  </si>
  <si>
    <t>H 2660204</t>
  </si>
  <si>
    <t>Matamoros #1056-B Fracc. Los Pinos C.P. 91870</t>
  </si>
  <si>
    <t>314/16</t>
  </si>
  <si>
    <t>H 2660203</t>
  </si>
  <si>
    <t>José Martí #642 Fracc. Reforma C.P. 91919</t>
  </si>
  <si>
    <t>313/16</t>
  </si>
  <si>
    <t>H 2660181</t>
  </si>
  <si>
    <t>Calz. Rafael Cuervo #2300 Col. Ejido Vergara Tarimoya C. P. 91850</t>
  </si>
  <si>
    <t>Sam's Club</t>
  </si>
  <si>
    <t>332/16</t>
  </si>
  <si>
    <t>H 2660136</t>
  </si>
  <si>
    <t>Carretera Xalapa Veracruz Fracc. 1 l1 mza1, Parque Industrial Park C.P. 91698</t>
  </si>
  <si>
    <t>NUEVA WAL-MART DE MÉXICO S. DE R.L. DE C.V.</t>
  </si>
  <si>
    <t>312/16</t>
  </si>
  <si>
    <t>H 2660139</t>
  </si>
  <si>
    <t>Av. Eje uno poniente #1942 col. Coyol C.P. 91760</t>
  </si>
  <si>
    <t>311/16</t>
  </si>
  <si>
    <t>H 2660134</t>
  </si>
  <si>
    <t>Calz. Rafael Cuervo #2300 col. Ejido Vergara Tarimoya C.P. 9185</t>
  </si>
  <si>
    <t>310/16</t>
  </si>
  <si>
    <t>H 2660132</t>
  </si>
  <si>
    <t>Agustín Yáñez #3012 l1-B, M.22, col. Populares C.P. 91713</t>
  </si>
  <si>
    <t>FARMACIAS DE SIMILARES S.A. DE C.V.</t>
  </si>
  <si>
    <t>309/16</t>
  </si>
  <si>
    <t>H 2660076</t>
  </si>
  <si>
    <t>Ignacio Allende #2201 col. Centro C.P. 91700</t>
  </si>
  <si>
    <t>CERÁMICA DE EURO DE VERACRUZ S.A. DE C.V.</t>
  </si>
  <si>
    <t>H2655494</t>
  </si>
  <si>
    <t>INMUVI/DPOT/1383/16</t>
  </si>
  <si>
    <t>H2655446</t>
  </si>
  <si>
    <t>INMUVI/DPOT/1360/16</t>
  </si>
  <si>
    <t>H 2660042</t>
  </si>
  <si>
    <t>González Pages #349, col. Centro C.P. 91700</t>
  </si>
  <si>
    <t>PRINCESAS Y DUENDES</t>
  </si>
  <si>
    <t>307/16</t>
  </si>
  <si>
    <t>H 2655386</t>
  </si>
  <si>
    <t>Blvd. Flor de Alely #349 col. Lomas del Vergel C.P. 91817</t>
  </si>
  <si>
    <t xml:space="preserve">FARMACIAS GUADALAJARA S.A. DE C.V. </t>
  </si>
  <si>
    <t>306/16</t>
  </si>
  <si>
    <t>H 2655387</t>
  </si>
  <si>
    <t>Matamoros Norte #1094 Fracc. Los Pinos C.P. 91870</t>
  </si>
  <si>
    <t>305/16</t>
  </si>
  <si>
    <t>H 2655326</t>
  </si>
  <si>
    <t>Miguel Ángel de Quevedo #5734 y #5726 col. Pascual Ortíz Rubio C.P. 91750</t>
  </si>
  <si>
    <t>304/16</t>
  </si>
  <si>
    <t>H 2650868</t>
  </si>
  <si>
    <t>Calz. Manuel de Jesús Clouthier #4963 col. Las Bajadas C.P. 91697</t>
  </si>
  <si>
    <t xml:space="preserve">CARBUVER S.A. DE C.V. </t>
  </si>
  <si>
    <t>302/16</t>
  </si>
  <si>
    <t>MARQUEISNA</t>
  </si>
  <si>
    <t>H 2650808</t>
  </si>
  <si>
    <t>Carmen Pérez #682 col. Los Pinos C.P. 91870</t>
  </si>
  <si>
    <t>H2646265</t>
  </si>
  <si>
    <t>POSTES DE CONCRETO</t>
  </si>
  <si>
    <t>ANDADOR RIO BALUARTE NO. 37 ENTRE RIO MAGDALENA Y RIO YAQUI COL. INFONAVIT RIO MEDIO</t>
  </si>
  <si>
    <t>JESSICA MARTINEZ ÁNGELES</t>
  </si>
  <si>
    <t>INMUVI/DPOT/1358/16</t>
  </si>
  <si>
    <t>H2646586</t>
  </si>
  <si>
    <t>VENTA DEL BUEN FIN LIVERPOOL</t>
  </si>
  <si>
    <t>INMUVI/DPOT/1308/16</t>
  </si>
  <si>
    <t>H 2646579</t>
  </si>
  <si>
    <t xml:space="preserve">TIENDA COMERCIAL MEXICANA S.A. DE C.V. </t>
  </si>
  <si>
    <t>301/16</t>
  </si>
  <si>
    <t>H 2642055</t>
  </si>
  <si>
    <t>Cuauhtémoc #1582 col. Formando Hogar C.P. 91897</t>
  </si>
  <si>
    <t>300/16</t>
  </si>
  <si>
    <t>H 2637412</t>
  </si>
  <si>
    <t>1 anuncio autosoportado de poste y 1 adosado</t>
  </si>
  <si>
    <t>Prol. Diaz miron s/n, fracc. floresta</t>
  </si>
  <si>
    <t>TIENDAS CHEDRAUI</t>
  </si>
  <si>
    <t>299/16</t>
  </si>
  <si>
    <t>h 2625436</t>
  </si>
  <si>
    <t>1 anuncio adosado y 1 tipo bandera</t>
  </si>
  <si>
    <t>Av s. diaz miron no. 361 L 2, COL CENTRO</t>
  </si>
  <si>
    <t>FARMACIAS DE SIMILARES</t>
  </si>
  <si>
    <t>298/16</t>
  </si>
  <si>
    <t>H 2635231</t>
  </si>
  <si>
    <t>4 anuncios adosados</t>
  </si>
  <si>
    <t>Calz. Manuel de jesus clouthier no.9339, col. Tejeria</t>
  </si>
  <si>
    <t>297/16</t>
  </si>
  <si>
    <t>H 2635212</t>
  </si>
  <si>
    <t>Prol. Miguel aleman np. 282, col. El coyol</t>
  </si>
  <si>
    <t>HERBALIFE</t>
  </si>
  <si>
    <t>296/16</t>
  </si>
  <si>
    <t>H 2637011</t>
  </si>
  <si>
    <t>1 adosado y 1 rotulado</t>
  </si>
  <si>
    <t>Av la fragua no. 1665, fracc. moderno</t>
  </si>
  <si>
    <t>REFACCIONARIAS CERMA</t>
  </si>
  <si>
    <t>295/16</t>
  </si>
  <si>
    <t>H 2637010</t>
  </si>
  <si>
    <t>2 anuncios adosados</t>
  </si>
  <si>
    <t>Av rafael cuervo no. 1150, col. Ejido vergara tarimoya</t>
  </si>
  <si>
    <t>CINEPOLIS</t>
  </si>
  <si>
    <t>294/16</t>
  </si>
  <si>
    <t>H 2635179</t>
  </si>
  <si>
    <t>1 anuncio unipolar y 1 adosado</t>
  </si>
  <si>
    <t>Av gustavo diaz ordaz no. 19 col. Lopez mateos</t>
  </si>
  <si>
    <t>293/16</t>
  </si>
  <si>
    <t>H 2635180</t>
  </si>
  <si>
    <t>Av. francisco marquez no. 62, col. Niños heroes</t>
  </si>
  <si>
    <t>292/16</t>
  </si>
  <si>
    <t>H 2635178</t>
  </si>
  <si>
    <t>Calzada eje 1 poniente no. 1323, fracc las palmas del coyol</t>
  </si>
  <si>
    <t>291/16</t>
  </si>
  <si>
    <t>1 adosado 1 area promocional</t>
  </si>
  <si>
    <t>Av. dr rafael cuervo no. 1572,  col. Asrilleros</t>
  </si>
  <si>
    <t>PIZZA HUT</t>
  </si>
  <si>
    <t>290/16</t>
  </si>
  <si>
    <t>3 adosados y 1 tipo paleta en azotea</t>
  </si>
  <si>
    <t>Eje 1 poniente no. 795, col. El coyol</t>
  </si>
  <si>
    <t>289/16</t>
  </si>
  <si>
    <t>Av. matamoros no. 1126, fracc los pinos</t>
  </si>
  <si>
    <t>288/16</t>
  </si>
  <si>
    <t>H 2635153</t>
  </si>
  <si>
    <t>1 anuncio tipo bandera y 1 adosado</t>
  </si>
  <si>
    <t>Av. s diaz miron no. 869 L2, col. Centro</t>
  </si>
  <si>
    <t>287/16</t>
  </si>
  <si>
    <t>h 2635139</t>
  </si>
  <si>
    <t>2 anuncios luminosos con letras independientes y 1 unipolar</t>
  </si>
  <si>
    <t>Av. rio magdalena no. 421, infonavit rio medio</t>
  </si>
  <si>
    <t>286/16</t>
  </si>
  <si>
    <t>H 2632173</t>
  </si>
  <si>
    <t>Blvd lomas de santa fe no. 1023, fracc colinas de santa fe</t>
  </si>
  <si>
    <t>285/16</t>
  </si>
  <si>
    <t>H 2635049</t>
  </si>
  <si>
    <t>1 anuncio adosado, 1 tipo bandera, 1 tipo paleta y rotulados</t>
  </si>
  <si>
    <t>Av. icazo no. 1513, col. Formando hogar</t>
  </si>
  <si>
    <t>NACIONAL MONTE DE PIEDAD</t>
  </si>
  <si>
    <t>284/16</t>
  </si>
  <si>
    <t>H 2635020</t>
  </si>
  <si>
    <t>Av. laguna del coyol no. 20, U H E l coyol</t>
  </si>
  <si>
    <t>283/16</t>
  </si>
  <si>
    <t>H2625417</t>
  </si>
  <si>
    <t>/09/2016</t>
  </si>
  <si>
    <t>VICTOR SANCHEZ NO. 1725 ESQ. RIO MAGDALENA COL. RIO MEDIO C.P. 91890</t>
  </si>
  <si>
    <t>246/16</t>
  </si>
  <si>
    <t>H2625386</t>
  </si>
  <si>
    <t>CARMEN PEREZ NO. 672 ENTRE CONSTITUYENTES Y MATAMOROS COL. FRACC. LOS PINOS C.P. 91490</t>
  </si>
  <si>
    <t>FEDEX</t>
  </si>
  <si>
    <t>245/16</t>
  </si>
  <si>
    <t>H2623344</t>
  </si>
  <si>
    <t>SUPER CHEDRAUI VERACRUZ AEREOPUERTO</t>
  </si>
  <si>
    <t>INMUVI/DPOT/1237/16</t>
  </si>
  <si>
    <t>H2623338</t>
  </si>
  <si>
    <t>ALAMO NO.LT. 16 MZA. 50 ESQ. ARAUCARIAS COL. AMAPOLAS C.P. 91697</t>
  </si>
  <si>
    <t>244/16</t>
  </si>
  <si>
    <t>H2623339</t>
  </si>
  <si>
    <t>CALZ. SIMÓN BOLIVAR NO. 506 ENTRE JUAN DE GRIJALVA Y 23 DE NOVIEMBRE COL. FRACC. REFORMA C.P. 91919</t>
  </si>
  <si>
    <t>243/16</t>
  </si>
  <si>
    <t>H2623340</t>
  </si>
  <si>
    <t>MARINA FERNANDEZ NO. 159 ENTRE ISABEL CARREON Y AMPARO DE LA TORRE COL. FRACC. VILLA RICA C.P. 91779</t>
  </si>
  <si>
    <t>242/16</t>
  </si>
  <si>
    <t>H2623337</t>
  </si>
  <si>
    <t>AV. EJE 1 PTE. NO. 72 ENTRE PALMA DE YAGUA Y PALMA COMEDORA COL. LAS PALMAS EL COYOL C.P. 91779</t>
  </si>
  <si>
    <t>241/16</t>
  </si>
  <si>
    <t>H2623341</t>
  </si>
  <si>
    <t>URSULO GALVAN NO. 527-A ENTRE JUAREZ E HIDALGO COL. TEJERIA C.P. 91697</t>
  </si>
  <si>
    <t>240/16</t>
  </si>
  <si>
    <t>H2623342</t>
  </si>
  <si>
    <t>AV. RÍO PANUCO NO. 142 ESQ. FRANCISCO I. MADERO COL. FRACC. DEL NORTE C.P. 91808</t>
  </si>
  <si>
    <t>239/16</t>
  </si>
  <si>
    <t>H2623343</t>
  </si>
  <si>
    <t>ADOSADO Y BANDERA</t>
  </si>
  <si>
    <t>FRANCISCO XAVIER MINA NO. 1074 BIS ENTRE LA FRAGUA Y 20 DE NOVIEMBRE COL. CENTRO C.P. 91700</t>
  </si>
  <si>
    <t>238/16</t>
  </si>
  <si>
    <t>H2619954</t>
  </si>
  <si>
    <t>INMUVI/DPOT/1245/16</t>
  </si>
  <si>
    <t>H2619963</t>
  </si>
  <si>
    <t>INMUVI/DPOT/1231/16</t>
  </si>
  <si>
    <t>H2619944</t>
  </si>
  <si>
    <t>TOLDO Y ADOSADO</t>
  </si>
  <si>
    <t>HEROES DE PUEBLA NO. 564 ENTRE AGUSTIN LARA Y DR. HORACIO DÍAZ COL. IGNACIO ZARAGOZA C.P. 91910</t>
  </si>
  <si>
    <t>TOTAL CREDIT</t>
  </si>
  <si>
    <t>237/16</t>
  </si>
  <si>
    <t>H2621244</t>
  </si>
  <si>
    <t>MARQUESINA, PALETA Y ROTULADO</t>
  </si>
  <si>
    <t>AV. CUAUHTEMOC No. 4209 ENTRE ALCOCER Y J.B. LOBOS COL. CENTRO C.P. 91700</t>
  </si>
  <si>
    <t>236/16</t>
  </si>
  <si>
    <t>H2619903</t>
  </si>
  <si>
    <t>TUERO MOLINA NO. 91 ESQ. FLORES MAGÓN COL. IGNACIO ZARAGOZA C.P. 91910</t>
  </si>
  <si>
    <t>SUKARNE</t>
  </si>
  <si>
    <t>235/16</t>
  </si>
  <si>
    <t>H2616920</t>
  </si>
  <si>
    <t>DR. JOAQUIN PEREA BLANCO NO. 410 ENTRE PLAYA TORTUGA Y CAMINO REAL COL. ASTILLEROS C.P. 91800</t>
  </si>
  <si>
    <t>234/16</t>
  </si>
  <si>
    <t>H2616921</t>
  </si>
  <si>
    <t>AV. CUAUHTEMOC No. 1107 ENTRE ARIZMENDI Y CIRCUNVALACION COL. FORMANDO HOGAR C.P. 91897</t>
  </si>
  <si>
    <t>233/16</t>
  </si>
  <si>
    <t>H2616906</t>
  </si>
  <si>
    <t>ESPECTACULAR ELECTRÓNICO</t>
  </si>
  <si>
    <t>BOULEVARD ÁVILA CAMACHO S/N ESQ. SANTOS PEREZ ABASCAL COL. ZARAGOSA C.P. 91910</t>
  </si>
  <si>
    <t>PUBLEX</t>
  </si>
  <si>
    <t>231/16</t>
  </si>
  <si>
    <t>H2616882</t>
  </si>
  <si>
    <t>INMUVI/DPOT/1188/16</t>
  </si>
  <si>
    <t>H2601799</t>
  </si>
  <si>
    <t>FIDEL VELAZQUEZ NO. 526 ESQ. RIO MEDIO COL. LOMAS DE RIO MEDIO II C.P. 91809</t>
  </si>
  <si>
    <t>SORIANA</t>
  </si>
  <si>
    <t>230/16</t>
  </si>
  <si>
    <t>MARQUESINA Y TIPO BANDERA</t>
  </si>
  <si>
    <t>LAGUNA VERDE # 242 ENTRE LAGUNA DEL COYOL Y LAGUNA DEL ROSARIO COL. UNIDAD HABITACIONAL EL COYOL C.P. 91779</t>
  </si>
  <si>
    <t>229/16</t>
  </si>
  <si>
    <t>ROTULO</t>
  </si>
  <si>
    <t>AV. BEETHOVEN S/N ESQ. ORIENTE 6 COL. ADOLFO RUIZ CORTINES C.P. 91829</t>
  </si>
  <si>
    <t>BODEGA AURRERA EXPRESS</t>
  </si>
  <si>
    <t>228/16</t>
  </si>
  <si>
    <t>CUAUHTEMOC # 3151 ENTRE ESTEBAN MORALES Y FRANCISCO CANAL COL. CENTRO C.P. 91700</t>
  </si>
  <si>
    <t>227/16</t>
  </si>
  <si>
    <t>BOULEVARD HACIENDA REAL S/N ENTRE BOULEVARD HACIENDA LAS PALOMAS Y HACIENDA LAS GAVIOTAS COL. COSTA DORADA C.P. 91808</t>
  </si>
  <si>
    <t>226/16</t>
  </si>
  <si>
    <t>ORQUIDEAS LOTE 4ENTRE FLOR DE MAYO Y VIOLETAS COL. DOS CAMINOS C.P. 91726</t>
  </si>
  <si>
    <t>225/16</t>
  </si>
  <si>
    <t>BOULEVARD LOMAS DE SANTA FE S/N ENTRE BOULEVARD SANTA PAZ Y CALLE SAN MIGUEL COL. COLINAS DE SANTA FE C.P. 91808</t>
  </si>
  <si>
    <t>224/16</t>
  </si>
  <si>
    <t>AGUSTIN YAÑEZ # 3546 ESQ. NIÑOS HEROES COL. NIÑOS HEROES AMPLIACIÓN C.P. 91717</t>
  </si>
  <si>
    <t>223/16</t>
  </si>
  <si>
    <t>DR. VICTOR SÁNCHEZ TAPIA # 25 ENTRE PLAYA EL VIEJÓN Y COSTA DEL SOL COL. PLAYA LINDA C.P. 91810</t>
  </si>
  <si>
    <t>222/16</t>
  </si>
  <si>
    <t>ÚRSULO GALVAN S/N LOTE 1 ESQ. 1RO DE MAYO COL. RESERVA VERGARA TARIMOYA C.P. 91717</t>
  </si>
  <si>
    <t>221/16</t>
  </si>
  <si>
    <t>H 2617023</t>
  </si>
  <si>
    <t>Orquideas # 1353 col. Dos Caminos C.P. 91726</t>
  </si>
  <si>
    <t>220/16</t>
  </si>
  <si>
    <t>H 2616816</t>
  </si>
  <si>
    <t>Ejército Mexicano #3691 col. Flores del Valle C.P. 91948</t>
  </si>
  <si>
    <t>219/16</t>
  </si>
  <si>
    <t>H2616886</t>
  </si>
  <si>
    <t>ROTULO Y PALETA</t>
  </si>
  <si>
    <t>AV. MALIBRAN DE LAS BRUJAS No. 78 ENTRE CARRETERA A MATA DE PITA Y NATALIO ORTEGA COL. MALIBRAN DE LAS BRUJAS C.P. 91698</t>
  </si>
  <si>
    <t>SUPER CHEDRAUI</t>
  </si>
  <si>
    <t>232/16</t>
  </si>
  <si>
    <t>CUARTO TRIMESTRE 2016</t>
  </si>
  <si>
    <t>Suma Total 1er. Trimestre</t>
  </si>
  <si>
    <t>H2876983</t>
  </si>
  <si>
    <t>DR. RAFAEL CUERVO NO. 1270-2 ESQ. PUNTA ARENA COL. ASTILLEROS C.P. 91800</t>
  </si>
  <si>
    <t>100/17</t>
  </si>
  <si>
    <t>0-101</t>
  </si>
  <si>
    <t>H2869018</t>
  </si>
  <si>
    <t>ADOSADO, BANDERA, PALETA</t>
  </si>
  <si>
    <t>099/17</t>
  </si>
  <si>
    <t>0-100</t>
  </si>
  <si>
    <t>H2869015</t>
  </si>
  <si>
    <t>ADOSADO, BANDERA, PALETA Y ROTULO</t>
  </si>
  <si>
    <t>AV. CUAUHTEMOC NO. 1107 ENTRE ARIZMENDI Y CIRCUNVALACION COL. FORMANDO HOGAR C.P. 91897</t>
  </si>
  <si>
    <t>098/17</t>
  </si>
  <si>
    <t>H2869016</t>
  </si>
  <si>
    <t>ICAZO NO. 1513 ESQ. CUAUHTEMOC COL. FORMANDO HOGAR C.P. 91897</t>
  </si>
  <si>
    <t>097/17</t>
  </si>
  <si>
    <t>H2869017</t>
  </si>
  <si>
    <t>AV. LAGUNA DEL COYOL NO. 20 ESQ. LAGUNA VERDE COL. U. H. EL COYOL C.P. 91779</t>
  </si>
  <si>
    <t>096/17</t>
  </si>
  <si>
    <t>H2869014</t>
  </si>
  <si>
    <t>MARQUESINA, PALETA Y ROTULOS</t>
  </si>
  <si>
    <t>AV. CUAUHTEMOC NO. 4209 ENTRE ALCOCER Y J. B. LOBOS COL. CENTRO C.P. 91700</t>
  </si>
  <si>
    <t>095/17</t>
  </si>
  <si>
    <t>H2869865</t>
  </si>
  <si>
    <t>MIGUEL ALEMÁN NO. 629 ENTRE JUAN ENRIQUEZ E IGNACIO DE LA LLAVE COL. FRACC. MODERNO C.P. 91769</t>
  </si>
  <si>
    <t>AUTOPARTES RADEC</t>
  </si>
  <si>
    <t>094/17</t>
  </si>
  <si>
    <t>H2867709</t>
  </si>
  <si>
    <t>URSULO GALVAN NO. 618 ESQ. BLVD. DE LAS ARBOLEDAS COL. TEJERIA C.P. 91697</t>
  </si>
  <si>
    <t>093/17</t>
  </si>
  <si>
    <t>H2872461</t>
  </si>
  <si>
    <t>LAUREL LT. 38 MZ. 19 ESQ. ARAUCARIAS COL. INDUSTRIAL BRUNO PAGLIAI C.P. 91697</t>
  </si>
  <si>
    <t>EMMSA</t>
  </si>
  <si>
    <t>H2867707</t>
  </si>
  <si>
    <t>ALFA Y OMEGA NO. 1204 ESQ. J. P. SILVA COL. INFONAVIT BUENA VISTA C.P. 91850</t>
  </si>
  <si>
    <t>092/17</t>
  </si>
  <si>
    <t>H2867708</t>
  </si>
  <si>
    <t>HERNAN CORTES NO. 940 ESQ. JOSÉ MARÍA PINO SUAREZ COL. CENTRO C.P. 91700</t>
  </si>
  <si>
    <t>091/17</t>
  </si>
  <si>
    <t>H2864871</t>
  </si>
  <si>
    <t>CARMEN PEREZ NO. 708 A ENTRE MATAMOROS Y CONTRIBUYENTES COL. LOS PINOS C.P. 91880</t>
  </si>
  <si>
    <t xml:space="preserve">MEGA EMPEÑOS </t>
  </si>
  <si>
    <t>090/17</t>
  </si>
  <si>
    <t>H2864310</t>
  </si>
  <si>
    <t>METLIFE</t>
  </si>
  <si>
    <t>089/17</t>
  </si>
  <si>
    <t>H2840596</t>
  </si>
  <si>
    <t>CUAUHTEMOC NO. 1571 ENTRE RAZ Y GUZMAN E ICAZO COL. FORMANDO HOGAR C.P. 91897</t>
  </si>
  <si>
    <t>FARMACIA YZA</t>
  </si>
  <si>
    <t>088/17</t>
  </si>
  <si>
    <t>H2840597</t>
  </si>
  <si>
    <t>URSULO GALVÁN LOTE 24 ESQ. CARRETERA FEDERAL COL. LAS BAJADAS C.P. 91726</t>
  </si>
  <si>
    <t>087/17</t>
  </si>
  <si>
    <t>H2864287</t>
  </si>
  <si>
    <t>TRANE AIRE ACONDICIONADO</t>
  </si>
  <si>
    <t>086/17</t>
  </si>
  <si>
    <t>H2841444</t>
  </si>
  <si>
    <t>20 DE NOVIEMBRE NO. 533 ENTRE URIBE Y PASO Y TRONCOSO COL. CENTRO C.P. 91700</t>
  </si>
  <si>
    <t>085/17</t>
  </si>
  <si>
    <t>H2841426</t>
  </si>
  <si>
    <t>PALETA Y ADOSADO</t>
  </si>
  <si>
    <t>Av. Ignacio Allende #2360 ESQ. Carlos Cruz Col. Centro C. P. 91700</t>
  </si>
  <si>
    <t>084/17</t>
  </si>
  <si>
    <t>H2841390</t>
  </si>
  <si>
    <t>Eje 1 Sur Poniente 101 esq. Prol. J. B. Lobos U.H. El Coyol C.P. 917913</t>
  </si>
  <si>
    <t>083/17</t>
  </si>
  <si>
    <t>H2841391</t>
  </si>
  <si>
    <t>082/17</t>
  </si>
  <si>
    <t>h2841392</t>
  </si>
  <si>
    <t>Av. Cuauhtémoc #895 local 8, 9 y 10 entre Carmen Pérez y Miguel Ángel de Quevedo col. Los Pinos C.P. 91870</t>
  </si>
  <si>
    <t>081/17</t>
  </si>
  <si>
    <t>H2841393</t>
  </si>
  <si>
    <t>Av. Rafael Cuervo #1150 esq. Joaquin Perea Blanco col. Reserva Vergara Tarimoya C.P. 91855</t>
  </si>
  <si>
    <t>080/17</t>
  </si>
  <si>
    <t>H2841395</t>
  </si>
  <si>
    <t>PROL. SALVADOR DÍAZ MIRÓN (PLAZA CRISTAL) S/N LOCAL 9, 10 C ENTRE LEOPOLDO KIEL Y ARMADA DE MÉXICO COL. FLORESTA C.P. 91920</t>
  </si>
  <si>
    <t>079/17</t>
  </si>
  <si>
    <t>H2841396</t>
  </si>
  <si>
    <t>Av. Industrial Park #65 entre Blvd. Luis Manuel Clouthier (carretera Ver-Xal.)Fracc. Veracruz Business Park C.P. 91697</t>
  </si>
  <si>
    <t>078/17</t>
  </si>
  <si>
    <t>H2841737</t>
  </si>
  <si>
    <t>AV. 8 S/N ENTRE CALLE 3 Y CALLE 4 COL. VALENTE DÍAZ C.P. 91727</t>
  </si>
  <si>
    <t>077/17</t>
  </si>
  <si>
    <t>RIO MAGDALENA NO. 521 ENTRE RIO DUMPHAN Y CAMINO REAL COL. RIO MEDIO C.P. 91809</t>
  </si>
  <si>
    <t>076/17</t>
  </si>
  <si>
    <t>AV. J. B. LOBOS  S/N ENTRE CALLE 16 Y CALLE 17 COL. POCITOS Y RIVERA C.P. 91729</t>
  </si>
  <si>
    <t>075/17</t>
  </si>
  <si>
    <t>AV. RIO ERA S/N ENTRE RIO NEXAPA Y CABO RONAN COL. RIO MEDIO C.P. 91698</t>
  </si>
  <si>
    <t>074/17</t>
  </si>
  <si>
    <t>H2841673</t>
  </si>
  <si>
    <t>CARRETERA XALAPA - VERACRUZ NO. 2080 ESQ. CALLE 5 COL. VALENTE DIAZ C.P. 91725</t>
  </si>
  <si>
    <t>I.F.C. GRUPO POL</t>
  </si>
  <si>
    <t>073/17</t>
  </si>
  <si>
    <t>AV. MIGUEL ALEMÁN NO. 1653 ENTRE CALLE DEL ALMENDRO Y PINO COL. CANDIDO AGUILAR C.P. 91789</t>
  </si>
  <si>
    <t>072/17</t>
  </si>
  <si>
    <t>BUSTAMANTE NO. 112 ESQ. CUAUHTEMOC  COL. LOS PINOS C.P. 91870</t>
  </si>
  <si>
    <t>DIFUSION PANORAMICA</t>
  </si>
  <si>
    <t>071/17</t>
  </si>
  <si>
    <t>PROL. J. B. LOBOS S/N COL. AMPLIACION LAS BAJADAS C.P. 91726</t>
  </si>
  <si>
    <t>070/17</t>
  </si>
  <si>
    <t>LAGUNA DE ALVARADO NO. 533 ESQ. LAGUNA DEL FARALLON COL. U. HAB. EL COYOL C.P. 91729</t>
  </si>
  <si>
    <t>069/17</t>
  </si>
  <si>
    <t>AV. CUAUHTEMOC NO. 2633 ENTRE MIGUEL LERDO Y BENITO JUAREZ COL. CENTRO C.P. 91700</t>
  </si>
  <si>
    <t>068/17</t>
  </si>
  <si>
    <t>CUAUHTEMOC NO. 4339 ENTRE ALCOCER Y JUAN ENRIQUEZ  COL. PASCUAL ORTIZ RUBIO C.P. 91750</t>
  </si>
  <si>
    <t>067/17</t>
  </si>
  <si>
    <t>CARRETERA VERACRUZ - JALAPA KM 8 LT 1 ENTRONQUE AL AEREOPUERTO COL. LAS BAJADAS C.P. 91726</t>
  </si>
  <si>
    <t>066/17</t>
  </si>
  <si>
    <t>AV. LA FRAGUA NO. 2508 ENTRE AMERICAS E ISABEL LA CATOLICA COL. FRACC. REFORMA C.P. 91919</t>
  </si>
  <si>
    <t>065/17</t>
  </si>
  <si>
    <t>PROL. J. B. LOBOS (EJE 1 SUR) S/N COL. LAS BAJADAS C.P. 91726</t>
  </si>
  <si>
    <t>064/17</t>
  </si>
  <si>
    <t>CARRETERA VERACRUZ - JALAPA KM 8 LT 1 COL. LAS BAJADAS C.P. 91726</t>
  </si>
  <si>
    <t>063/17</t>
  </si>
  <si>
    <t>CARRETERA VERACRUZ - JALAPA S/N ENTRADA AL FRACC. LAGUNA REAL COL. TEMBLADERAS C.P. 91698</t>
  </si>
  <si>
    <t>062/17</t>
  </si>
  <si>
    <t>061/17</t>
  </si>
  <si>
    <t>CARRETERA VERACRUZ - JALAPA S/N COL. TEMBLADERAS C.P. 91698</t>
  </si>
  <si>
    <t>060/17</t>
  </si>
  <si>
    <t>DR. RAFAEL CUERVO NO. 12 ESQ. COSTA DE MARFIL COL. ASTILLEROS C.P. 91800</t>
  </si>
  <si>
    <t>059/17</t>
  </si>
  <si>
    <t>EJE PONIENTE NO. 341 ENTRE PROL. MIGUEL ALEMÁN Y CALLEJON PONIENTE 6 COL. ARTICULO 123 C.P. 91847</t>
  </si>
  <si>
    <t>058/17</t>
  </si>
  <si>
    <t>ACACIA LOTE 10 ENTRE PINOS Y ENTRADA AL SEMINARIO COL. LAS AMAPOLAS C.P. 91697</t>
  </si>
  <si>
    <t>I.F.C. POL</t>
  </si>
  <si>
    <t>057/17</t>
  </si>
  <si>
    <t>AV. MIGUEL ALEMAN NO. 833 ENTRE MIGUEL ANGEL DE QUEVEDO E IGNACIO DE LA LLAVE COL. PASCUAL ORTIZ RUBIO C.P. 91750</t>
  </si>
  <si>
    <t>056/17</t>
  </si>
  <si>
    <t>ESPECTACULAR DE AZOTEA</t>
  </si>
  <si>
    <t>CALZADA ARMADA DE MEXICO S/N ESQ. SALVADOR DÍAZ MIRÓN COL. FRACC. FLORESTA C.P. 91940</t>
  </si>
  <si>
    <t>055/17</t>
  </si>
  <si>
    <t>JOAQUIN PEREA NO. 594-A ENTRE PLAYA BARRILES Y PLAYA ESCONDIDA COL. ASTILLEROS C.P. 91800</t>
  </si>
  <si>
    <t>054/17</t>
  </si>
  <si>
    <t>PROL. J.B. LOBOS S/N ENTRE MANIOBRISTAS Y FONTANEROS COL. PREDIO LA LOMA C.P. 91727</t>
  </si>
  <si>
    <t>053/17</t>
  </si>
  <si>
    <t>AV. MIGUEL ANGEL DE QUEVEDO NO. 6432 ENTRE JIMENEZ Y MIGUEL ALEMÁN COL. PASCUAL ORTIZ RUBIO C.P. 91750</t>
  </si>
  <si>
    <t>052/17</t>
  </si>
  <si>
    <t>ESPECTACULAR DE PISO</t>
  </si>
  <si>
    <t>PLAYA PUNTA MITA NO. 57 ENTRE PLAYA PALMA SOLA Y PLAYA LOS COCOS COL. PLAYA LINDA C.P. 91810</t>
  </si>
  <si>
    <t>051/17</t>
  </si>
  <si>
    <t>050/17</t>
  </si>
  <si>
    <t>CALIFORNIA NO. 1341 ESQ. RAFAEL CUERVO COL. FRACC. CAMINO REAL C.P. 91810</t>
  </si>
  <si>
    <t>049/17</t>
  </si>
  <si>
    <t>0-49</t>
  </si>
  <si>
    <t>AV. PLAYA PALMA SOLA NO. 29 ENTRE RAFAEL CUERVO Y CHAMIZAL COL. PLAYA LINDA C.P. 91810</t>
  </si>
  <si>
    <t>048/17</t>
  </si>
  <si>
    <t>DR. RAFAEL CUREVO S/N KM 2.4 FRENTE A PUERTO SECO COL. FRACC. DEL NORTE C.P. 91808</t>
  </si>
  <si>
    <t>047/17</t>
  </si>
  <si>
    <t>AV. CUAUHTEMOC S/N ESQ. MIGUEL ANGEL DE QUEVEDO COL. FRACC. LOS PINOS C.P. 91870</t>
  </si>
  <si>
    <t>046/17</t>
  </si>
  <si>
    <t>AV. CUAUHTEMOC NO. 2386 ENTRE REP. DE COLOMBIA Y REP. DE CUBA COL. CRISTOBAL COLON C.P. 91755</t>
  </si>
  <si>
    <t>045/17</t>
  </si>
  <si>
    <t>HIDALGO NO. 1117 ENTRE JUAN SOTO HERNAN CORTES COL. CENTRO C.P. 91700</t>
  </si>
  <si>
    <t>044/17</t>
  </si>
  <si>
    <t>CUAUHTEMOC NO. 4471 ENTRE ALCOCER Y COLLADO COL. PASCUAL ORTIZ RUBIO C.P. 91750</t>
  </si>
  <si>
    <t>043/17</t>
  </si>
  <si>
    <t>AV. LA FRAGUA NO. 2065 ENTRE REMES E IGLESIAS COL. FRACC. MODERNO C.P. 91918</t>
  </si>
  <si>
    <t>042/17</t>
  </si>
  <si>
    <t>LAGUNA EL PLAN NO. 128 ENTRE LAGUNA DE ALVARADO Y MANIOBRISTAS COL. U. H. EL COYOL (SECCION 1)</t>
  </si>
  <si>
    <t>041/17</t>
  </si>
  <si>
    <t>CALZADA DE LA ARMADA S/N ESQ. DÍAZ MIRÓN COL. FLORESTA C.P. 91919</t>
  </si>
  <si>
    <t>040/17</t>
  </si>
  <si>
    <t>PROL. MIGUEL ALEMÁN S/N ESQ. ACACIA COL. FLORESTA C.P. 91940</t>
  </si>
  <si>
    <t>039/17</t>
  </si>
  <si>
    <t>PROL. J. B. LOBOS S/N FRENTE A GASOLINERA AEREOPUERTO COL. LAS BAJADAS C.P. 91698</t>
  </si>
  <si>
    <t>038/17</t>
  </si>
  <si>
    <t>CARRETERA VERACRUZ - XALAPA KM 103+500 JUNTO A SUBPROCURADURIA REGIONAL ZONA CENTRO VERACRUZ COL. LAS BAJADAS C.P. 91726</t>
  </si>
  <si>
    <t>037/17</t>
  </si>
  <si>
    <t>036/17</t>
  </si>
  <si>
    <t xml:space="preserve">ESPECTACULAR  </t>
  </si>
  <si>
    <t>035/17</t>
  </si>
  <si>
    <t>CARRETERA VERACRUZ MEDELLIN DE BRAVO S/N ESQ. EJERCITO NACIONAL COL. MARIA C. ROJAS C.P. 91695</t>
  </si>
  <si>
    <t>034/17</t>
  </si>
  <si>
    <t>H 2841289 H2841290</t>
  </si>
  <si>
    <t>ADOSADO Y AUTOSOPORTADO</t>
  </si>
  <si>
    <t>EJERCITO MEXICANO NO.79 ENTRE CALLE HAITI CANAL DE LA ZAMORANA COL. LAS ANTILLAS C.P. 91938</t>
  </si>
  <si>
    <t>THE HOME DEPOT</t>
  </si>
  <si>
    <t>033/17</t>
  </si>
  <si>
    <t>H 3041234</t>
  </si>
  <si>
    <t>348/17</t>
  </si>
  <si>
    <t>H2829638</t>
  </si>
  <si>
    <t>AV. GAVIOTAS NO. 440 ESQ. CORRECAMINOS COL. VALLE ALTO C.P. 91697</t>
  </si>
  <si>
    <t>OXO SUC GAVIOTAS</t>
  </si>
  <si>
    <t>032/17</t>
  </si>
  <si>
    <t>H2829639</t>
  </si>
  <si>
    <t>AV. PLAYA BELLA VISTA NO. 493 ESQ. PLAYA BOCA ANDREA COL. PLAYA LINDA C.P. 91810</t>
  </si>
  <si>
    <t>OXO SUC BELLA VISTA</t>
  </si>
  <si>
    <t>031/17</t>
  </si>
  <si>
    <t>H2829503</t>
  </si>
  <si>
    <t>AV. ESPAÑA NO. 512 ESQ. JOSÉ MARTÍ COL. REFORMA C.P. 91919</t>
  </si>
  <si>
    <t>OXO SUC ESPAÑA</t>
  </si>
  <si>
    <t>030/17</t>
  </si>
  <si>
    <t>H2829504</t>
  </si>
  <si>
    <t>AV. RAFAEL HERNÁNDEZ OCHOA NO. 589 ESQ. PORTES GIL COL. ADOLFO LÓPEZ MATEOS C.P. 91778</t>
  </si>
  <si>
    <t>OXXO SUC. PORTES GILL</t>
  </si>
  <si>
    <t>029/17</t>
  </si>
  <si>
    <t>H2829797</t>
  </si>
  <si>
    <t>CALZADA EJE 1 PONIENTE NO. 2068 ENTRE AV. JAIME SABINES Y AV. SIN NOMBRE COL. EJIDO LAS BAJADAS C.P. 91700</t>
  </si>
  <si>
    <t>028/17</t>
  </si>
  <si>
    <t>H2829379</t>
  </si>
  <si>
    <t>INTEGRADO, ADOSADO Y ROTULADO</t>
  </si>
  <si>
    <t>MATAMOROS S/N ESQ. CARMEN PEREZ COL. LOS PINOS C.P. 91870</t>
  </si>
  <si>
    <t>027/17</t>
  </si>
  <si>
    <t>H2829348</t>
  </si>
  <si>
    <t>HIDALGO NO. 1201 ENTRE JUAN SOTO Y CAÑONERO TAMPICO COL. CENTRO C.P. 91700</t>
  </si>
  <si>
    <t>COPPEL CANADA</t>
  </si>
  <si>
    <t>026/17</t>
  </si>
  <si>
    <t>H2817430</t>
  </si>
  <si>
    <t>TIPO PALETA Y ADOSADO</t>
  </si>
  <si>
    <t>AV. MIGUEL ALEMÁN NO. 179 ENTRE LAZARO CARDENAS Y J.B. LOBOS COL. CENTRO C.P. 91700</t>
  </si>
  <si>
    <t xml:space="preserve">CERMA AUTOMOTRIZ S.A. DE C.V. </t>
  </si>
  <si>
    <t>025/17</t>
  </si>
  <si>
    <t>H2817360</t>
  </si>
  <si>
    <t>CARRETERA MEDELLIN KM 1 NO. S/N ENTRE OAXACA Y EJERCITO NACIONAL COL. MARIA C. ROJAS C.P. 91965</t>
  </si>
  <si>
    <t>SCANIA</t>
  </si>
  <si>
    <t>024/17</t>
  </si>
  <si>
    <t>H2806461</t>
  </si>
  <si>
    <t xml:space="preserve">UNIPOLAR  </t>
  </si>
  <si>
    <t>EJE 1 SUR NO. 16-A ENTRE LAGO VICTORIA Y J.B. LOBOS COL. U. H. EL COYOL C.P. 91729</t>
  </si>
  <si>
    <t>PAPALOAPAN</t>
  </si>
  <si>
    <t>023/17</t>
  </si>
  <si>
    <t>H2806502</t>
  </si>
  <si>
    <t>BANDERA, MARQUESINA Y ADOSADO</t>
  </si>
  <si>
    <t>JOSE MARTI NO. 168 - A ENTRE VASCO NUÑEZ DE BALBOA Y ERNESTO DOMINGUEZ COL. REFORMA C.P. 91919</t>
  </si>
  <si>
    <t>PIZZERIA E TRATTORIA DAL MORO</t>
  </si>
  <si>
    <t>022/17</t>
  </si>
  <si>
    <t>H2766693</t>
  </si>
  <si>
    <t>UNIPOLAR TIPO DIRECTORIO</t>
  </si>
  <si>
    <t xml:space="preserve">AV. RAFAEL CUERVO  NO. 248 LT. 2 Y 3C  Y FRACC. LOTE 6 ENTRE PLAYA COSTA AZUL Y PLAYA PUNTA MITA COL. PLAYA LINDA C.P. 91810 </t>
  </si>
  <si>
    <t>021/17</t>
  </si>
  <si>
    <t>H2766145</t>
  </si>
  <si>
    <t>SIMÓN BOLIVAR S/N ENTRE FLORES MAGÓN Y CALLEJON ARROYO COL. IGNACIO ZARAGOZA C.P. 91910</t>
  </si>
  <si>
    <t>MOBO</t>
  </si>
  <si>
    <t>020/17</t>
  </si>
  <si>
    <t>H2717104</t>
  </si>
  <si>
    <t>AV. VICTOR TAPIA NO. 1287 ENTRE BAHIA DE BRISTOL Y RIO FLORIDO COL. RIO MEDIO C.P. 91809</t>
  </si>
  <si>
    <t>LA ZARZA</t>
  </si>
  <si>
    <t>019/17</t>
  </si>
  <si>
    <t>H2717105</t>
  </si>
  <si>
    <t>SIMON BOLIVAR S/N ESQ. HEROES DE PUEBLA COL. IGNACIO ZARAGOZA C.P. 91910</t>
  </si>
  <si>
    <t>018/17</t>
  </si>
  <si>
    <t>H2711847</t>
  </si>
  <si>
    <t>AV. CUAUHTEMOC NO. 1090 ENTRE ARIZMENDI Y J.B. FLORES  COL. FORMANDO HOGAR C.P. 91897</t>
  </si>
  <si>
    <t>017/17</t>
  </si>
  <si>
    <t>H2711788</t>
  </si>
  <si>
    <t>ESPECTACULAR AZOTEA</t>
  </si>
  <si>
    <t>ECLIPSE NO. 31 CARRETERA VERACRUZ - XALAPA COL. GEO VILLAS DEL PUERTO C.P. 91777</t>
  </si>
  <si>
    <t>POSTERLIGHT</t>
  </si>
  <si>
    <t>016/17</t>
  </si>
  <si>
    <t>AV. YAÑEZ NO. 1551 ENTRE CUAUHTEMOC Y CONSTITUYENTES COL. FORMANDO HOGAR C.P. 91897</t>
  </si>
  <si>
    <t>015/17</t>
  </si>
  <si>
    <t>VIAS DE FERROCARRIL NO. 5 ENTRE J.B. LOBOS Y PARCELA ESCOLAR COL. LAS BAJADAS C.P. 91705</t>
  </si>
  <si>
    <t>014/17</t>
  </si>
  <si>
    <t>CALZADA EJE 1 PONIENTE NO. 43Z-13 P1 ENTRE J.B. LOBOS Y CARRETERA VERACRUZ - JALAPA COL. LAS BAJADAS C.P. 91698</t>
  </si>
  <si>
    <t>013/17</t>
  </si>
  <si>
    <t>AV. ALLENDE NO. 1147 ESQ. MONTESINOS COL. CENTRO C.P. 91700</t>
  </si>
  <si>
    <t>012/17</t>
  </si>
  <si>
    <t>AV. JALAPA NO. 6080-2 ESQ. CUAUHTEMOC COL. ORTIZ RUBIO C.P. 91700</t>
  </si>
  <si>
    <t>011/17</t>
  </si>
  <si>
    <t>CAMINO REAL NO. 744-2 ENTRE RAFAEL CURVO Y CABO BLANCO COL. ASTILLEROS C.P. 91800</t>
  </si>
  <si>
    <t>010/17</t>
  </si>
  <si>
    <t>PROL. SALVADOR DÍAZ MIRÓN NO. 28 ENTRE BAHAMAS Y CANAL DE DESAGUE COL. LAS ANTILLAS C.P. 91936</t>
  </si>
  <si>
    <t>009/17</t>
  </si>
  <si>
    <t>H2749557</t>
  </si>
  <si>
    <t>AV. RAFAEL CUERVO NO. 331 ENTRE PLAYA LA QUEBRADORA Y BOCA ANDREA COL. PLAYA LINDA C.P. 91810</t>
  </si>
  <si>
    <t>COMPAÑÍA SHERWIN WILLIAMS S.A. DE C.V.</t>
  </si>
  <si>
    <t>008/17</t>
  </si>
  <si>
    <t>H2706348</t>
  </si>
  <si>
    <t>PROL. SALVADOR DÍAZ MIRÓN NO. 4257 ENTRE 15 DE MAYO Y ABRAHAM CABAÑAS COL. DEL MAESTRO C.P. 91920</t>
  </si>
  <si>
    <t>SERVICIOS DE ANUNCIOS PUBLICITARIOS S.A.P.</t>
  </si>
  <si>
    <t>007/17</t>
  </si>
  <si>
    <t>AV. MIGUEL ALEMÁN NO. 685 ENTRE MIGUEL ANGEL DE QUEVEDO E IGNACIO DE LA LLAVE COL. PASCUAL ORTIZ RUBIO C.P. 91759</t>
  </si>
  <si>
    <t>006/17</t>
  </si>
  <si>
    <t>URSULO GALVÁN NO. 744 ESQ. AGUSTIN DE ITURBIDE COL. CENTRO C.P. 91700</t>
  </si>
  <si>
    <t>005/17</t>
  </si>
  <si>
    <t>0-05</t>
  </si>
  <si>
    <t>AV. CUAUHTEMOC NO. 1203 ENTRE ARIZMENDI Y S.P. SILVIA COL. FORMANDO HOGAR C.P. 91870</t>
  </si>
  <si>
    <t>004/17</t>
  </si>
  <si>
    <t>AV. MIGUEL ANGEL DE QUEVEDO NO. 2281 ENTRE CUAUHTEMOC Y J.B. FLORES COL. FRACC. LOS PINOS C.P. 91870</t>
  </si>
  <si>
    <t>003/17</t>
  </si>
  <si>
    <t>H2702329</t>
  </si>
  <si>
    <t>PROL. MIGUEL ALEMÁN NO. 4616 ESQ. ABRAHAM MORTEO COL. ENRIQUE C. REBSAMEN C.P. 91790</t>
  </si>
  <si>
    <t>002/17</t>
  </si>
  <si>
    <t>H2702328</t>
  </si>
  <si>
    <t>AV. REVILLAGIGEDO NO. 2945 ESQ.CARLOS CRUZ COL. CENTRO C.P. 91700</t>
  </si>
  <si>
    <t>001/17</t>
  </si>
  <si>
    <t>PRIMER TRIMESTRE 2017</t>
  </si>
  <si>
    <t>Suma Total 2do. Trimestre</t>
  </si>
  <si>
    <t>H 2966577</t>
  </si>
  <si>
    <t xml:space="preserve">Carr. Fed. México-Veracruz KM435.3 Ex Hacienda Buenavista </t>
  </si>
  <si>
    <t>TIENDAS CHEDRAUI S.A. DE C.V.</t>
  </si>
  <si>
    <t>250/17</t>
  </si>
  <si>
    <t>0-247</t>
  </si>
  <si>
    <t>Circuito Nuevo Veracruz #836 col. Buenavista C.P. 91697</t>
  </si>
  <si>
    <t xml:space="preserve">PREMIUM RESTAURANT BRANDS S DE R.L. DE C.V. </t>
  </si>
  <si>
    <t>249/17</t>
  </si>
  <si>
    <t>0-246</t>
  </si>
  <si>
    <t>Av. Salvador Díaz Mirón #869 local 2 col. Centro C.P. 91700</t>
  </si>
  <si>
    <t>248/17</t>
  </si>
  <si>
    <t>0-245</t>
  </si>
  <si>
    <t>Eje 1 Poniente #795 col. El Coyol C.P. 91779</t>
  </si>
  <si>
    <t>247/17</t>
  </si>
  <si>
    <t>0-244</t>
  </si>
  <si>
    <t>AUTOSOPORTADO</t>
  </si>
  <si>
    <t>Matamoros #1126 Fracc. Los Pinos C.P. 91880</t>
  </si>
  <si>
    <t>246/17</t>
  </si>
  <si>
    <t>0-243</t>
  </si>
  <si>
    <t>H 2965611</t>
  </si>
  <si>
    <t>Dr. Víctor Sánchez Tapia #2388 col. Vicente Lombardo C.P. 91897</t>
  </si>
  <si>
    <t>245/17</t>
  </si>
  <si>
    <t>0-242</t>
  </si>
  <si>
    <t>H 2956736</t>
  </si>
  <si>
    <t>Av. Cuauhtémoc #2512 col. Cristóbal Colón C.P. 91755</t>
  </si>
  <si>
    <t xml:space="preserve">INMOBILIARIA ARQUE S.A. DE C.V. </t>
  </si>
  <si>
    <t>243/17</t>
  </si>
  <si>
    <t>0-241</t>
  </si>
  <si>
    <t>H 2656673</t>
  </si>
  <si>
    <t xml:space="preserve">Paseo de la Armada de México #547 col. Floresta </t>
  </si>
  <si>
    <t>242/17</t>
  </si>
  <si>
    <t>0-240</t>
  </si>
  <si>
    <t>H 2958898</t>
  </si>
  <si>
    <t>Carmen Pérez #736 l1, col. Formando Hogar C.P. 91897</t>
  </si>
  <si>
    <t>241/17</t>
  </si>
  <si>
    <t>0-239</t>
  </si>
  <si>
    <t>H 2958899</t>
  </si>
  <si>
    <t>Alicia Moreno #506 col. Playa Linda C.P. 91810</t>
  </si>
  <si>
    <t>240/17</t>
  </si>
  <si>
    <t>0-238</t>
  </si>
  <si>
    <t>Av. Fidel Velazquez #526 Col. Río Medio C. P. 91809</t>
  </si>
  <si>
    <t>239/17</t>
  </si>
  <si>
    <t>0-237</t>
  </si>
  <si>
    <t>Espectacular Electrónico</t>
  </si>
  <si>
    <t>Boulevard Ávila Camacho S/N Col. Ignacio Zaragoza C. P. 91910</t>
  </si>
  <si>
    <t>237/17</t>
  </si>
  <si>
    <t>0-236</t>
  </si>
  <si>
    <t>Av. J. B. Lobos S/N Col. El Coyol C. P. 91779</t>
  </si>
  <si>
    <t>236/17</t>
  </si>
  <si>
    <t>0-235</t>
  </si>
  <si>
    <t>235/17</t>
  </si>
  <si>
    <t>0-234</t>
  </si>
  <si>
    <t>Av. Díaz Mirón S/N Col. Fracc. Moderno C. P. 91918</t>
  </si>
  <si>
    <t>234/17</t>
  </si>
  <si>
    <t>0-233</t>
  </si>
  <si>
    <t>Av. Miguel Alemán S/N Col. Fracc. Moderno C. P. 91918</t>
  </si>
  <si>
    <t>233/17</t>
  </si>
  <si>
    <t>0-232</t>
  </si>
  <si>
    <t>Espectacular de Piso</t>
  </si>
  <si>
    <t>Av. Miguel Alemán #1063 Col. Fracc. Pueblos Mágicos C. P. 91789</t>
  </si>
  <si>
    <t>232/17</t>
  </si>
  <si>
    <t>0-231</t>
  </si>
  <si>
    <t>Av. Miguel Alemán #1063 Col. Ortiz Rubio C. P. 91750</t>
  </si>
  <si>
    <t>231/17</t>
  </si>
  <si>
    <t>0-230</t>
  </si>
  <si>
    <t>Carretera Veracruz-Xalapa S/N Col. Valente Díaz C. P. 91725</t>
  </si>
  <si>
    <t>230/17</t>
  </si>
  <si>
    <t>0-229</t>
  </si>
  <si>
    <t>Av. Ejercito Mexicano S/N Col. El Jobo C. P. 91940</t>
  </si>
  <si>
    <t>229/17</t>
  </si>
  <si>
    <t>0-228</t>
  </si>
  <si>
    <t>Prol. Díaz Mirón Lt. 2 Col. Las Antillas C. P. 91936</t>
  </si>
  <si>
    <t>228/17</t>
  </si>
  <si>
    <t>0-227</t>
  </si>
  <si>
    <t>Carretera Federal Veracruz-Xalapa S/N Col. Tembladeras C. P. 91726</t>
  </si>
  <si>
    <t>227/17</t>
  </si>
  <si>
    <t>0-226</t>
  </si>
  <si>
    <t>Carretera Federal Veracruz-Xalapa S/N Col. Las Bajadas C. P. 91726</t>
  </si>
  <si>
    <t>226/17</t>
  </si>
  <si>
    <t>0-225</t>
  </si>
  <si>
    <t>225/17</t>
  </si>
  <si>
    <t>0-224</t>
  </si>
  <si>
    <t>224/17</t>
  </si>
  <si>
    <t>0-223</t>
  </si>
  <si>
    <t>Av. Salvador Díaz Mirón S/N Col. Moderno C. P. 91918</t>
  </si>
  <si>
    <t>223/17</t>
  </si>
  <si>
    <t>0-222</t>
  </si>
  <si>
    <t>Av. Ejercito Mexicano #1271 Col. El Jobo C. P. 91965</t>
  </si>
  <si>
    <t>222/17</t>
  </si>
  <si>
    <t>0-221</t>
  </si>
  <si>
    <t>Espectacular de Azotea</t>
  </si>
  <si>
    <t>221/17</t>
  </si>
  <si>
    <t>0-220</t>
  </si>
  <si>
    <t>Violetas #26 Col. Rafael Díaz Serdán C. P. 91963</t>
  </si>
  <si>
    <t>220/17</t>
  </si>
  <si>
    <t>0-219</t>
  </si>
  <si>
    <t>219/17</t>
  </si>
  <si>
    <t>0-218</t>
  </si>
  <si>
    <t>218/17</t>
  </si>
  <si>
    <t>0-217</t>
  </si>
  <si>
    <t>Prolongación Miguel Alemán S/N Col. Manuel Contreras C. P. 91899</t>
  </si>
  <si>
    <t>217/17</t>
  </si>
  <si>
    <t>0-216</t>
  </si>
  <si>
    <t>Cuauhtémoc #1771 Col. Formando Hogar C. P. 91897</t>
  </si>
  <si>
    <t>216/17</t>
  </si>
  <si>
    <t>0-215</t>
  </si>
  <si>
    <t>Av. Morelos #1 Col. Manuel Contreras C. P. 91899</t>
  </si>
  <si>
    <t>215/17</t>
  </si>
  <si>
    <t>0-214</t>
  </si>
  <si>
    <t>Blvd. Avila Camacho S/N Col. Ignacio Zaragoza C. P. 91910</t>
  </si>
  <si>
    <t>214/17</t>
  </si>
  <si>
    <t>0-213</t>
  </si>
  <si>
    <t>Allende #309 Col. Virgilio Uribe C. P. 91890</t>
  </si>
  <si>
    <t>213/17</t>
  </si>
  <si>
    <t>0-212</t>
  </si>
  <si>
    <t>Miguel Alemán #1063 Col. Ortiz Rubio C. P. 91750</t>
  </si>
  <si>
    <t>212/17</t>
  </si>
  <si>
    <t>0-211</t>
  </si>
  <si>
    <t>Allende #2122 Col. Centro C. P. 91700</t>
  </si>
  <si>
    <t>211/17</t>
  </si>
  <si>
    <t>0-210</t>
  </si>
  <si>
    <t>Miguel Alemán #2277 Col. Fracc. Moderno C. P. 91918</t>
  </si>
  <si>
    <t>210/17</t>
  </si>
  <si>
    <t>0-209</t>
  </si>
  <si>
    <t>Díaz Mirón #2277 Col. Fracc. Moderno C. P. 91918</t>
  </si>
  <si>
    <t>209/17</t>
  </si>
  <si>
    <t>0-208</t>
  </si>
  <si>
    <t>208/17</t>
  </si>
  <si>
    <t>0-207</t>
  </si>
  <si>
    <t>207/17</t>
  </si>
  <si>
    <t>0-206</t>
  </si>
  <si>
    <t>Xalapa #8 Col. Ortiz Rubio C. P. 91700</t>
  </si>
  <si>
    <t>206/17</t>
  </si>
  <si>
    <t>0-205</t>
  </si>
  <si>
    <t>Av. Allende #523 Col. Centro C. P. 91700</t>
  </si>
  <si>
    <t>205/17</t>
  </si>
  <si>
    <t>0-204</t>
  </si>
  <si>
    <t>204/17</t>
  </si>
  <si>
    <t>0-203</t>
  </si>
  <si>
    <t>Cuauhtémoc #1760 Col. Formando Hogar C. P. 91897</t>
  </si>
  <si>
    <t>203/17</t>
  </si>
  <si>
    <t>0-202</t>
  </si>
  <si>
    <t>Autopista Veracruz-Cardel S/N Col. Delfino Victoria (Ejido San Julian) C. P. 91690</t>
  </si>
  <si>
    <t>202/17</t>
  </si>
  <si>
    <t>0-201</t>
  </si>
  <si>
    <t>H 2958793</t>
  </si>
  <si>
    <t>Av. Víctor Sánchez Tapia S/N Col. Vicente Lombardo Toledo</t>
  </si>
  <si>
    <t>201/17</t>
  </si>
  <si>
    <t>0-200</t>
  </si>
  <si>
    <t>Av. Dr. Rafael Cuervo #295 Col. Playa Linda C.P. 91810</t>
  </si>
  <si>
    <t>EMAILING S.A.DE C.V.</t>
  </si>
  <si>
    <t>200/17</t>
  </si>
  <si>
    <t>0-199</t>
  </si>
  <si>
    <t>Carretera Federal s/n col. Río Medio II C.P. 91809</t>
  </si>
  <si>
    <t>199/17</t>
  </si>
  <si>
    <t>0-198</t>
  </si>
  <si>
    <t>Av. Dr. Rafael Cuervo #296 col. Playa Linda C.P. 91810</t>
  </si>
  <si>
    <t>198/17</t>
  </si>
  <si>
    <t>0-197</t>
  </si>
  <si>
    <t>Dr. Rafael Cuervo #296 col. Playa Linda C.P. 91810</t>
  </si>
  <si>
    <t>197/17</t>
  </si>
  <si>
    <t>0-196</t>
  </si>
  <si>
    <t>Av. Cuauhtémoc #19 col. López Arias C.P. 91725</t>
  </si>
  <si>
    <t>196/17</t>
  </si>
  <si>
    <t>0-195</t>
  </si>
  <si>
    <t>Carretera Cardel Veracruz KM 13.5 s/n col. Valente Diaz C.P. 91725</t>
  </si>
  <si>
    <t>195/17</t>
  </si>
  <si>
    <t>0-194</t>
  </si>
  <si>
    <t>Av. Dr. Rafael Cuervo #485 col. Playa Linda C.P. 91810</t>
  </si>
  <si>
    <t>194/17</t>
  </si>
  <si>
    <t>0-193</t>
  </si>
  <si>
    <t>193/17</t>
  </si>
  <si>
    <t>0-192</t>
  </si>
  <si>
    <t>192/17</t>
  </si>
  <si>
    <t>0-191</t>
  </si>
  <si>
    <t>Av. Dr. Rafael Cuervo s/n fracc. Del norte C.P. 91808</t>
  </si>
  <si>
    <t>191/17</t>
  </si>
  <si>
    <t>0-190</t>
  </si>
  <si>
    <t>Carretera Federal s/n col. Rafael Díaz Serdán C.P. 91963</t>
  </si>
  <si>
    <t>190/17</t>
  </si>
  <si>
    <t>0-189</t>
  </si>
  <si>
    <t>Miguel Ángel de Quevedo #2196 col. Formando hogar C.P. 91897</t>
  </si>
  <si>
    <t>189/17</t>
  </si>
  <si>
    <t>0-188</t>
  </si>
  <si>
    <t>La Fragua S/N fracc. Moderno C.P. 91918</t>
  </si>
  <si>
    <t>188/17</t>
  </si>
  <si>
    <t>0-187</t>
  </si>
  <si>
    <t>Flores Magón s/n col. Ignacio Zaragoza C.P. 91910</t>
  </si>
  <si>
    <t>187/17</t>
  </si>
  <si>
    <t>0-186</t>
  </si>
  <si>
    <t>Cuauhtémoc #1662 int9 col. Formando Hogar C.P. 91897</t>
  </si>
  <si>
    <t>186/17</t>
  </si>
  <si>
    <t>0-185</t>
  </si>
  <si>
    <t>Cuauhtémoc s/n col. Ortíz Rubio C.P. 91750</t>
  </si>
  <si>
    <t>185/17</t>
  </si>
  <si>
    <t>0-184</t>
  </si>
  <si>
    <t>Blvd. Ávila Camacho s/n col. Flores Magón C.P. 91900</t>
  </si>
  <si>
    <t>184/17</t>
  </si>
  <si>
    <t>0-183</t>
  </si>
  <si>
    <t>Blvd. Ávila Camacho s/n col. El Faro C.P. 91700</t>
  </si>
  <si>
    <t>183/17</t>
  </si>
  <si>
    <t>0-182</t>
  </si>
  <si>
    <t>Av. Miguel Alemán #1177 col. Ortíz Rubio C.P. 91750</t>
  </si>
  <si>
    <t>182/17</t>
  </si>
  <si>
    <t>0-181</t>
  </si>
  <si>
    <t>H 2958739</t>
  </si>
  <si>
    <t>FARMACÓN S.A. DE C.V.</t>
  </si>
  <si>
    <t>181/17</t>
  </si>
  <si>
    <t>0-180</t>
  </si>
  <si>
    <t>H 2951683</t>
  </si>
  <si>
    <t>180/17</t>
  </si>
  <si>
    <t>0-179</t>
  </si>
  <si>
    <t>H 2951578</t>
  </si>
  <si>
    <t>Blvd. Manuel Ávila Camacho #443 col. Ricardo Flores Magón C.P. 91900</t>
  </si>
  <si>
    <t>BANCO INMOBILIARIO MEXICANO S.A. INSTITUCIÓN DE BANCA MÚLTIPLE</t>
  </si>
  <si>
    <t>179/17</t>
  </si>
  <si>
    <t>0-178</t>
  </si>
  <si>
    <t>H 2951574</t>
  </si>
  <si>
    <t>178/17</t>
  </si>
  <si>
    <t>0-177</t>
  </si>
  <si>
    <t>H 2948111</t>
  </si>
  <si>
    <t>Salvador Díaz Mirón #781 local B col. Centro C.P. 91700</t>
  </si>
  <si>
    <t>OPERADORA Y PROCESADORA DE PRODUCTOS DE PANIFICACIÓN S.A. DE C.V.</t>
  </si>
  <si>
    <t>0-176</t>
  </si>
  <si>
    <t>H 2943546</t>
  </si>
  <si>
    <t>176/17</t>
  </si>
  <si>
    <t>0-175</t>
  </si>
  <si>
    <t>H 2934639</t>
  </si>
  <si>
    <t>Prol. Salvador Díaz Mirón local 1-9 y 34-37 fracc. Floresta</t>
  </si>
  <si>
    <t>TONY TIENDAS S.A.A DE C.V.</t>
  </si>
  <si>
    <t>175/17</t>
  </si>
  <si>
    <t>0-174</t>
  </si>
  <si>
    <t>H 2924335</t>
  </si>
  <si>
    <t>174/17</t>
  </si>
  <si>
    <t>0-173</t>
  </si>
  <si>
    <t>173/17</t>
  </si>
  <si>
    <t>0-172</t>
  </si>
  <si>
    <t>172/17</t>
  </si>
  <si>
    <t>0-171</t>
  </si>
  <si>
    <t>171/17</t>
  </si>
  <si>
    <t>0-170</t>
  </si>
  <si>
    <t>170/17</t>
  </si>
  <si>
    <t>0-169</t>
  </si>
  <si>
    <t>169/17</t>
  </si>
  <si>
    <t>0-168</t>
  </si>
  <si>
    <t>168/17</t>
  </si>
  <si>
    <t>0-167</t>
  </si>
  <si>
    <t>H 2924305</t>
  </si>
  <si>
    <t>167/17</t>
  </si>
  <si>
    <t>0-166</t>
  </si>
  <si>
    <t>166/17</t>
  </si>
  <si>
    <t>0-165</t>
  </si>
  <si>
    <t>165/17</t>
  </si>
  <si>
    <t>0-164</t>
  </si>
  <si>
    <t>164/17</t>
  </si>
  <si>
    <t>0-163</t>
  </si>
  <si>
    <t>H 2924304</t>
  </si>
  <si>
    <t>163/17</t>
  </si>
  <si>
    <t>162/17</t>
  </si>
  <si>
    <t>0-161</t>
  </si>
  <si>
    <t>161/17</t>
  </si>
  <si>
    <t>0-160</t>
  </si>
  <si>
    <t>160/17</t>
  </si>
  <si>
    <t>0-159</t>
  </si>
  <si>
    <t>Calle Las Garzas #3C Fracc. Geo Villa Los Pinos C.P. 91725</t>
  </si>
  <si>
    <t>159/17</t>
  </si>
  <si>
    <t>0-158</t>
  </si>
  <si>
    <t>158/17</t>
  </si>
  <si>
    <t>0-157</t>
  </si>
  <si>
    <t>ADOSADA</t>
  </si>
  <si>
    <t>Calle 1, mza. 7 lote 8, col. Valente Díaz C.P. 91725</t>
  </si>
  <si>
    <t>157/17</t>
  </si>
  <si>
    <t>0-156</t>
  </si>
  <si>
    <t>Tuero Molina #937, col. Centro C.P. 91700</t>
  </si>
  <si>
    <t>156/17</t>
  </si>
  <si>
    <t>0-155</t>
  </si>
  <si>
    <t>H 2924302</t>
  </si>
  <si>
    <t>La Bamba local 8, fracc. XXI C.P. 91777</t>
  </si>
  <si>
    <t>155/17</t>
  </si>
  <si>
    <t>0-154</t>
  </si>
  <si>
    <t>H 2924301</t>
  </si>
  <si>
    <t>154/17</t>
  </si>
  <si>
    <t>0-153</t>
  </si>
  <si>
    <t>Av. Cuauhtémoc # 380 col. Los Pinos C.P. 91870</t>
  </si>
  <si>
    <t>153/17</t>
  </si>
  <si>
    <t>0-152</t>
  </si>
  <si>
    <t>Joaquín Perea #574 col. Astilleros C.P. 91800</t>
  </si>
  <si>
    <t>152/17</t>
  </si>
  <si>
    <t>0-151</t>
  </si>
  <si>
    <t>H 2932246</t>
  </si>
  <si>
    <t>Av. Eje 1 poniente mza. 22 col. El Coyol C.P. 91779</t>
  </si>
  <si>
    <t>151/17</t>
  </si>
  <si>
    <t>0-150</t>
  </si>
  <si>
    <t>H 2929720</t>
  </si>
  <si>
    <t>Juan Enriquez #766 col. Ignacio Zaragoza C.P. 91910</t>
  </si>
  <si>
    <t>FONDA Y FONDO</t>
  </si>
  <si>
    <t>150/17</t>
  </si>
  <si>
    <t>0-149</t>
  </si>
  <si>
    <t>H 2924246</t>
  </si>
  <si>
    <t>AUTOPORTADO</t>
  </si>
  <si>
    <t>Av. Rafael Cuervo #1150 col. Ejido Vergara Tarimoya C.P. 91855</t>
  </si>
  <si>
    <t>149/17</t>
  </si>
  <si>
    <t>0-148</t>
  </si>
  <si>
    <t>H 29241176</t>
  </si>
  <si>
    <t>Av. Salvador Díaz Mirón 2242 fracc. Moderno C.P. 91910</t>
  </si>
  <si>
    <t>OFFICE DEPOT DE MÉXICO S.A. DE C.V.</t>
  </si>
  <si>
    <t>148/17</t>
  </si>
  <si>
    <t>0-147</t>
  </si>
  <si>
    <t>H 2924173</t>
  </si>
  <si>
    <t>147/17</t>
  </si>
  <si>
    <t>0-146</t>
  </si>
  <si>
    <t>H 2924104</t>
  </si>
  <si>
    <t>146/17</t>
  </si>
  <si>
    <t>0-145</t>
  </si>
  <si>
    <t>H 2920353</t>
  </si>
  <si>
    <t>J.B. Lobos #2163 col. Pocitos y Rivera C.P. 91729</t>
  </si>
  <si>
    <t>FARMACIAS GUADALAJARA S.A. DE C.V.</t>
  </si>
  <si>
    <t>145/17</t>
  </si>
  <si>
    <t>0-144</t>
  </si>
  <si>
    <t>H 2920351</t>
  </si>
  <si>
    <t>Av. Rafael Cuervo #470 col. Playa Linda C.P. 91810</t>
  </si>
  <si>
    <t>144/17</t>
  </si>
  <si>
    <t>0-143</t>
  </si>
  <si>
    <t>H 2920350</t>
  </si>
  <si>
    <t>143/17</t>
  </si>
  <si>
    <t>0-142</t>
  </si>
  <si>
    <t>H 2907942</t>
  </si>
  <si>
    <t>142/17</t>
  </si>
  <si>
    <t>0-141</t>
  </si>
  <si>
    <t>H 2907847</t>
  </si>
  <si>
    <t>Av. Simón Bolívar #83, col. Ignacio Zaragoza C.P. 91910</t>
  </si>
  <si>
    <t xml:space="preserve">INSTITUTO DE ESTUDIOS UNIVERSITARIOS DEL ESTADO DE VERACRUZ S.C. </t>
  </si>
  <si>
    <t>141/17</t>
  </si>
  <si>
    <t>0-140</t>
  </si>
  <si>
    <t>140/17</t>
  </si>
  <si>
    <t>0-139</t>
  </si>
  <si>
    <t>139/17</t>
  </si>
  <si>
    <t>138/17</t>
  </si>
  <si>
    <t>0-138</t>
  </si>
  <si>
    <t>137/17</t>
  </si>
  <si>
    <t>0-137</t>
  </si>
  <si>
    <t>136/17</t>
  </si>
  <si>
    <t>0-136</t>
  </si>
  <si>
    <t>135/17</t>
  </si>
  <si>
    <t>0-135</t>
  </si>
  <si>
    <t>H 2907832</t>
  </si>
  <si>
    <t>134/17</t>
  </si>
  <si>
    <t>0-134</t>
  </si>
  <si>
    <t>H 2907823</t>
  </si>
  <si>
    <t>Alicia Moreno #1571 col. Infonavit Buenavista C.P. 91850</t>
  </si>
  <si>
    <t>133/17</t>
  </si>
  <si>
    <t>0-133</t>
  </si>
  <si>
    <t>BASTIDORES</t>
  </si>
  <si>
    <t>H 2888989</t>
  </si>
  <si>
    <t>Blvd. De los patos #1051, Predio Rústico Santa Fe (el Palmar Pica Pica)</t>
  </si>
  <si>
    <t>132/17</t>
  </si>
  <si>
    <t>0-132</t>
  </si>
  <si>
    <t>H 2907671</t>
  </si>
  <si>
    <t>Manuel de Jesús Clouthier s/n local 12, col. La Loma C.P. 91727</t>
  </si>
  <si>
    <t xml:space="preserve">BANCO FORJADORES S.A. INSTITUCIÓN DE BANCA MÚLTIPLE </t>
  </si>
  <si>
    <t>131/17</t>
  </si>
  <si>
    <t>0-131</t>
  </si>
  <si>
    <t>H 2907699</t>
  </si>
  <si>
    <t>RÓTULO</t>
  </si>
  <si>
    <t>Guadalupe Victoria #2722 col. Centro C.P. 91700</t>
  </si>
  <si>
    <t>ALQUILADORA DE CASAS S.A. DE C.V.</t>
  </si>
  <si>
    <t>130/17</t>
  </si>
  <si>
    <t>0-130</t>
  </si>
  <si>
    <t>H 2907659</t>
  </si>
  <si>
    <t>Prol. Díaz Mirón #781 col. Centro C.P. 91700</t>
  </si>
  <si>
    <t>ARTÍCULOS DEPORTIVOS DE VERACRUZ S.A. DE C.V.</t>
  </si>
  <si>
    <t>129/17</t>
  </si>
  <si>
    <t>0-129</t>
  </si>
  <si>
    <t>H 2907654</t>
  </si>
  <si>
    <t>Av. Río Medio #211 lt1 mza. 33, col. Lomas de Río Medio II C.P. 91809</t>
  </si>
  <si>
    <t>MULTIBRAND OUTLED STORES S.A.P.I DE C.V.</t>
  </si>
  <si>
    <t>128/17</t>
  </si>
  <si>
    <t>0-128</t>
  </si>
  <si>
    <t>H 2904550</t>
  </si>
  <si>
    <t>Ernesto Domínguez #264 Fracc. Reforma C.P. 91919</t>
  </si>
  <si>
    <t xml:space="preserve">EL RINCÓN </t>
  </si>
  <si>
    <t>127/17</t>
  </si>
  <si>
    <t>0-127</t>
  </si>
  <si>
    <t>H 2907532</t>
  </si>
  <si>
    <t>0-126</t>
  </si>
  <si>
    <t>H 2907529</t>
  </si>
  <si>
    <t>126/17</t>
  </si>
  <si>
    <t>0-125</t>
  </si>
  <si>
    <t>H 2907527</t>
  </si>
  <si>
    <t>125/17</t>
  </si>
  <si>
    <t>0-124</t>
  </si>
  <si>
    <t>H 2907528</t>
  </si>
  <si>
    <t>124/17</t>
  </si>
  <si>
    <t>0-123</t>
  </si>
  <si>
    <t>H 2907530</t>
  </si>
  <si>
    <t>123/17</t>
  </si>
  <si>
    <t>0-122</t>
  </si>
  <si>
    <t>H 2907531</t>
  </si>
  <si>
    <t>122/17</t>
  </si>
  <si>
    <t>0-121</t>
  </si>
  <si>
    <t>H 2908059</t>
  </si>
  <si>
    <t xml:space="preserve">HSBC MÉXICO S.A. INSTITUCIÓN DE BANCA MÚLTIPLE </t>
  </si>
  <si>
    <t>121/17</t>
  </si>
  <si>
    <t>0-120</t>
  </si>
  <si>
    <t>H 2908060</t>
  </si>
  <si>
    <t>120/17</t>
  </si>
  <si>
    <t>0-119</t>
  </si>
  <si>
    <t>H 2908058</t>
  </si>
  <si>
    <t>119/17</t>
  </si>
  <si>
    <t>0-118</t>
  </si>
  <si>
    <t>H 2908001</t>
  </si>
  <si>
    <t xml:space="preserve">RECREFAM S.A. DE C.V. </t>
  </si>
  <si>
    <t>118/17</t>
  </si>
  <si>
    <t>0-117</t>
  </si>
  <si>
    <t>BANDERAS</t>
  </si>
  <si>
    <t>H 2905677</t>
  </si>
  <si>
    <t>Salvador Díaz Mirón #365 col. Centro C.P. 91700</t>
  </si>
  <si>
    <t>117/17</t>
  </si>
  <si>
    <t>0-116</t>
  </si>
  <si>
    <t>H 2895617</t>
  </si>
  <si>
    <t>Cristóbal de Olid #314 Fracc. Reforma C.P. 91919</t>
  </si>
  <si>
    <t xml:space="preserve">ROBERTINA </t>
  </si>
  <si>
    <t>116/17</t>
  </si>
  <si>
    <t>0-115</t>
  </si>
  <si>
    <t>H 2895586</t>
  </si>
  <si>
    <t>Av. Salvador Díaz Mirón #5175 col. Antillas C.P. 91936</t>
  </si>
  <si>
    <t>SERVICIOS DE ANUNCIOS PUBLICITARIOS S.A. DE C.V.</t>
  </si>
  <si>
    <t>115/17</t>
  </si>
  <si>
    <t>0-114</t>
  </si>
  <si>
    <t>H 2895587</t>
  </si>
  <si>
    <t>Pez Espad s/n col Antillas C.. 91936</t>
  </si>
  <si>
    <t>114/17</t>
  </si>
  <si>
    <t>0-113</t>
  </si>
  <si>
    <t>H 2895588</t>
  </si>
  <si>
    <t>Allende Norte #775 col. Virgilio Uribe C.P. 91890</t>
  </si>
  <si>
    <t>113/17</t>
  </si>
  <si>
    <t>0-112</t>
  </si>
  <si>
    <t>H 2895585</t>
  </si>
  <si>
    <t>Chapultepec #2, col. López Arias C.P. 91820</t>
  </si>
  <si>
    <t>112/17</t>
  </si>
  <si>
    <t>0-111</t>
  </si>
  <si>
    <t>H 2888953</t>
  </si>
  <si>
    <t>111/17</t>
  </si>
  <si>
    <t>0-110</t>
  </si>
  <si>
    <t>H 2888923</t>
  </si>
  <si>
    <t>Prol. Paseo del Puerto #795 col. Exhacienda Buenavista C.P. 9729</t>
  </si>
  <si>
    <t xml:space="preserve">CONSORCIO GASOLINERO PLUS S.A. DE C.V. </t>
  </si>
  <si>
    <t>110/17</t>
  </si>
  <si>
    <t>0-109</t>
  </si>
  <si>
    <t>H 2875961</t>
  </si>
  <si>
    <t>Av. 20 de noviembre #1111 col. Igancio Zaragoza C.P. 91910</t>
  </si>
  <si>
    <t xml:space="preserve">GRUPO DIAGNÓSTICO MÉDICO PROA S.A. DE C.V. </t>
  </si>
  <si>
    <t>109/17</t>
  </si>
  <si>
    <t>0-108</t>
  </si>
  <si>
    <t>H 2888901</t>
  </si>
  <si>
    <t>108/17</t>
  </si>
  <si>
    <t>0-107</t>
  </si>
  <si>
    <t>H 2875932</t>
  </si>
  <si>
    <t>107/17</t>
  </si>
  <si>
    <t>0-106</t>
  </si>
  <si>
    <t>H 2888840</t>
  </si>
  <si>
    <t>106/17</t>
  </si>
  <si>
    <t>0-105</t>
  </si>
  <si>
    <t>H 2882381</t>
  </si>
  <si>
    <t>Av. Rafael Cuervo #748 local 1 y 2 , col centro C.P. 91700</t>
  </si>
  <si>
    <t>GRUPO ANDIC S.A. DE C.V.</t>
  </si>
  <si>
    <t>105/17</t>
  </si>
  <si>
    <t>0-104</t>
  </si>
  <si>
    <t>H 2888664</t>
  </si>
  <si>
    <t>Av. Rafael Cuervo #60 fracc. 2 lote 6, col. Playa LiNDA c.p. 91810</t>
  </si>
  <si>
    <t>COPPEL.S.A. DE C.V.</t>
  </si>
  <si>
    <t>104/17</t>
  </si>
  <si>
    <t>0-103</t>
  </si>
  <si>
    <t>H 2882373</t>
  </si>
  <si>
    <t>Miguel Ángel de Quevedo #5679 col. 21 de abril C.P. 91720</t>
  </si>
  <si>
    <t>103/17</t>
  </si>
  <si>
    <t>H 2888637</t>
  </si>
  <si>
    <t>Dr. Rafael Cuervo #1283 fracc. Villa Rica C.P. 91810</t>
  </si>
  <si>
    <t>102/17</t>
  </si>
  <si>
    <t>0-102</t>
  </si>
  <si>
    <t>H 2882374</t>
  </si>
  <si>
    <t>Dr. Víctor Sánchez Tapia #129 col. Astilleros C.P. 91800</t>
  </si>
  <si>
    <t>101/17</t>
  </si>
  <si>
    <t>SEGUNDO TRIMESTRE 2017</t>
  </si>
  <si>
    <t>Suma Total 3er. Trimestre</t>
  </si>
  <si>
    <t>H 3043296</t>
  </si>
  <si>
    <t>Blvd. Díaz Mirón #4251 col. Del Maestro C.P. 91920</t>
  </si>
  <si>
    <t>EZPAWN MANAGEMENT MÉXICO S. DE R.L. DE C.V.</t>
  </si>
  <si>
    <t>352/17</t>
  </si>
  <si>
    <t>0-358</t>
  </si>
  <si>
    <t>H 3041309</t>
  </si>
  <si>
    <t>351/17</t>
  </si>
  <si>
    <t>0-357</t>
  </si>
  <si>
    <t>H 3041270</t>
  </si>
  <si>
    <t>Cayetano Rivera #30 col. Del Maestro C.P. 91920</t>
  </si>
  <si>
    <t xml:space="preserve">VISION PRENDARIA S.A. DE C.V. </t>
  </si>
  <si>
    <t>350/17</t>
  </si>
  <si>
    <t>0-356</t>
  </si>
  <si>
    <t>H3043240</t>
  </si>
  <si>
    <t>MOBILIARIO URBANO</t>
  </si>
  <si>
    <t>AV. XICOTÉNCATL CASI ESQUINA EMILIANO ZAPATA, DE LA COLONIA RICARDO FLORES MAGÓN</t>
  </si>
  <si>
    <t>JARRITO DE ORO</t>
  </si>
  <si>
    <t>INMUVI/DPOT/1115/17</t>
  </si>
  <si>
    <t>0-355</t>
  </si>
  <si>
    <t>H3041273</t>
  </si>
  <si>
    <t>FIBRA HD</t>
  </si>
  <si>
    <t>INMUVI/DPOT/1114/17</t>
  </si>
  <si>
    <t>0-354</t>
  </si>
  <si>
    <t>H3041241</t>
  </si>
  <si>
    <t>CREA PUBLICIDAD INTEGRAL</t>
  </si>
  <si>
    <t>INMUVI/DPOT/1113/17</t>
  </si>
  <si>
    <t>0-353</t>
  </si>
  <si>
    <t>H3036430</t>
  </si>
  <si>
    <t>25 BASTIDORES Y 50 GALLARDETES</t>
  </si>
  <si>
    <t>CONSORCIO HOGAR DE OCCIDENTE S.A. DE C.V.</t>
  </si>
  <si>
    <t>INMUVI/DPOT/1112/17</t>
  </si>
  <si>
    <t>0-352</t>
  </si>
  <si>
    <t>H 3043297</t>
  </si>
  <si>
    <t>349/17</t>
  </si>
  <si>
    <t>0-351</t>
  </si>
  <si>
    <t>H 3041222</t>
  </si>
  <si>
    <t>347/17</t>
  </si>
  <si>
    <t>0-350</t>
  </si>
  <si>
    <t>H 3043616</t>
  </si>
  <si>
    <t>Av. Guadallquivir #686 col. Lomas de Río Medio IV C.P. 91809</t>
  </si>
  <si>
    <t>346/17</t>
  </si>
  <si>
    <t>0-349</t>
  </si>
  <si>
    <t>H 3029465</t>
  </si>
  <si>
    <t>Av. Las Garzas #134 col. Geo Villas Rincón Los Pinos C.P. 91808</t>
  </si>
  <si>
    <t>NUEVA WALMART DE MÉXICO S. DE R.L. DE C.V.</t>
  </si>
  <si>
    <t>345/17</t>
  </si>
  <si>
    <t>0-348</t>
  </si>
  <si>
    <t>0-347</t>
  </si>
  <si>
    <t>344/17</t>
  </si>
  <si>
    <t>0-346</t>
  </si>
  <si>
    <t>343/17</t>
  </si>
  <si>
    <t>0-345</t>
  </si>
  <si>
    <t>342/17</t>
  </si>
  <si>
    <t>0-344</t>
  </si>
  <si>
    <t>341/17</t>
  </si>
  <si>
    <t>0-343</t>
  </si>
  <si>
    <t>340/17</t>
  </si>
  <si>
    <t>0-342</t>
  </si>
  <si>
    <t>339/17</t>
  </si>
  <si>
    <t>0-341</t>
  </si>
  <si>
    <t>338/17</t>
  </si>
  <si>
    <t>0-340</t>
  </si>
  <si>
    <t>337/17</t>
  </si>
  <si>
    <t>0-339</t>
  </si>
  <si>
    <t>336/17</t>
  </si>
  <si>
    <t>0-338</t>
  </si>
  <si>
    <t>335/17</t>
  </si>
  <si>
    <t>0-337</t>
  </si>
  <si>
    <t>334/17</t>
  </si>
  <si>
    <t>0-336</t>
  </si>
  <si>
    <t>333/17</t>
  </si>
  <si>
    <t>0-335</t>
  </si>
  <si>
    <t>332/17</t>
  </si>
  <si>
    <t>0-334</t>
  </si>
  <si>
    <t>331/17</t>
  </si>
  <si>
    <t>0-333</t>
  </si>
  <si>
    <t>330/17</t>
  </si>
  <si>
    <t>0-332</t>
  </si>
  <si>
    <t>329/17</t>
  </si>
  <si>
    <t>0-331</t>
  </si>
  <si>
    <t>328/17</t>
  </si>
  <si>
    <t>0-330</t>
  </si>
  <si>
    <t>327/17</t>
  </si>
  <si>
    <t>0-329</t>
  </si>
  <si>
    <t>326/17</t>
  </si>
  <si>
    <t>0-328</t>
  </si>
  <si>
    <t>325/17</t>
  </si>
  <si>
    <t>0-327</t>
  </si>
  <si>
    <t>324/17</t>
  </si>
  <si>
    <t>0-326</t>
  </si>
  <si>
    <t>323/17</t>
  </si>
  <si>
    <t>0-325</t>
  </si>
  <si>
    <t>322/17</t>
  </si>
  <si>
    <t>0-324</t>
  </si>
  <si>
    <t>321/17</t>
  </si>
  <si>
    <t>0-323</t>
  </si>
  <si>
    <t>320/17</t>
  </si>
  <si>
    <t>0-322</t>
  </si>
  <si>
    <t>319/17</t>
  </si>
  <si>
    <t>0-321</t>
  </si>
  <si>
    <t>318/17</t>
  </si>
  <si>
    <t>0-320</t>
  </si>
  <si>
    <t>317/17</t>
  </si>
  <si>
    <t>0-319</t>
  </si>
  <si>
    <t>316/17</t>
  </si>
  <si>
    <t>0-318</t>
  </si>
  <si>
    <t>315/17</t>
  </si>
  <si>
    <t>0-317</t>
  </si>
  <si>
    <t>314/17</t>
  </si>
  <si>
    <t>0-316</t>
  </si>
  <si>
    <t>313/17</t>
  </si>
  <si>
    <t>0-315</t>
  </si>
  <si>
    <t>312/17</t>
  </si>
  <si>
    <t>0-314</t>
  </si>
  <si>
    <t>311/17</t>
  </si>
  <si>
    <t>0-313</t>
  </si>
  <si>
    <t>H 3029370</t>
  </si>
  <si>
    <t>310/17</t>
  </si>
  <si>
    <t>0-312</t>
  </si>
  <si>
    <t>Cuauhtémoc #3151 col. Centro C.P. 91700</t>
  </si>
  <si>
    <t>309/17</t>
  </si>
  <si>
    <t>0-311</t>
  </si>
  <si>
    <t>Orquideas lote 4, col. Dos caminos C.P. 91726</t>
  </si>
  <si>
    <t>308/17</t>
  </si>
  <si>
    <t>0-310</t>
  </si>
  <si>
    <t>Boulevard Lomas de Santa Fe S/N col. Colinas de Santa Fe C.O. 91808</t>
  </si>
  <si>
    <t>307/17</t>
  </si>
  <si>
    <t>0-309</t>
  </si>
  <si>
    <t>Agustín Yáñez #3546 col. Niños Héroes ampliación C.P. 91717</t>
  </si>
  <si>
    <t>306/17</t>
  </si>
  <si>
    <t>0-308</t>
  </si>
  <si>
    <t>Av. Bethoven s/n col. Adolfo Ruiz Cortinez C.P. 91829</t>
  </si>
  <si>
    <t>305/17</t>
  </si>
  <si>
    <t>0-307</t>
  </si>
  <si>
    <t>Boulevard Hacienda Real s/n col. Costa Dorada C.P. 91808</t>
  </si>
  <si>
    <t>304/17</t>
  </si>
  <si>
    <t>0-306</t>
  </si>
  <si>
    <t>Ursulo Galván s/n lote 1, col. Reserva Vergara Tarimoya C-P- 91717</t>
  </si>
  <si>
    <t>303/17</t>
  </si>
  <si>
    <t>0-305</t>
  </si>
  <si>
    <t>Orquideas #1353 col. Dos Caminos C.P. 91726</t>
  </si>
  <si>
    <t>302/17</t>
  </si>
  <si>
    <t>0-304</t>
  </si>
  <si>
    <t>H 3029466</t>
  </si>
  <si>
    <t>301/17</t>
  </si>
  <si>
    <t>0-303</t>
  </si>
  <si>
    <t>H 3034890</t>
  </si>
  <si>
    <t xml:space="preserve">TOTEM </t>
  </si>
  <si>
    <t>Fidel Velázquez #526 col. Lomas de Río Medio II C.P. 91809</t>
  </si>
  <si>
    <t>TIENDA SORIANA S.A. DE C.V.</t>
  </si>
  <si>
    <t>300/17</t>
  </si>
  <si>
    <t>0-302</t>
  </si>
  <si>
    <t>H 3034889</t>
  </si>
  <si>
    <t>299/17</t>
  </si>
  <si>
    <t>0-301</t>
  </si>
  <si>
    <t>H3029388</t>
  </si>
  <si>
    <t>ROTULOS ORIENTATIVO</t>
  </si>
  <si>
    <t>C. JESUS SANCHEZ URBANO</t>
  </si>
  <si>
    <t>INMUVI/DPOT/1111/17</t>
  </si>
  <si>
    <t>0-300</t>
  </si>
  <si>
    <t>H3034791</t>
  </si>
  <si>
    <t>COLOCACION 100 PLASTICOS</t>
  </si>
  <si>
    <t>CONSTRUCCIONES URVITEC S.A. DE C.V.</t>
  </si>
  <si>
    <t>INMUVI/DPOT/1110/17</t>
  </si>
  <si>
    <t>0-299</t>
  </si>
  <si>
    <t>H3034792</t>
  </si>
  <si>
    <t>COLOCACION 80 PLASTICOS</t>
  </si>
  <si>
    <t>INMUVI/DPOT/1109/17</t>
  </si>
  <si>
    <t>0-298</t>
  </si>
  <si>
    <t>H3034774</t>
  </si>
  <si>
    <t>LICENCIA PARA USO DE SUELO DE VIA PUBLICA</t>
  </si>
  <si>
    <t>AXTEL S.A.B. DE C.V.</t>
  </si>
  <si>
    <t>INMUVI/DPOT/1057/17</t>
  </si>
  <si>
    <t>0-297</t>
  </si>
  <si>
    <t>H3027448</t>
  </si>
  <si>
    <t>HOTEL VENEDIK</t>
  </si>
  <si>
    <t>INMUVI/DPOT/1108/17</t>
  </si>
  <si>
    <t>0-296</t>
  </si>
  <si>
    <t>H3027389</t>
  </si>
  <si>
    <t>ANTENA RADIO BASE DE TELECOMUNICACION</t>
  </si>
  <si>
    <t>FRACCION DE LAS PARCELAS 3 Y 4 DEL PREDIO CAÑOS DE SANTA RITA Y CABO VERDE, CARRETERA VERACRUZ-XALAPA KM 431+789</t>
  </si>
  <si>
    <t>TORRECOM MEXICO S. DE R.L. DE C.V</t>
  </si>
  <si>
    <t>INMUVI/DPOT/106/17</t>
  </si>
  <si>
    <t>0-295</t>
  </si>
  <si>
    <t>H 3034778</t>
  </si>
  <si>
    <t>298/17</t>
  </si>
  <si>
    <t>0-294</t>
  </si>
  <si>
    <t>H 3034777</t>
  </si>
  <si>
    <t>297/17</t>
  </si>
  <si>
    <t>0-293</t>
  </si>
  <si>
    <t>H 3015689</t>
  </si>
  <si>
    <t>Av. Dr. Gabriel Garzón Cossa #458 Fracc. Reforma C.P. 91910</t>
  </si>
  <si>
    <t xml:space="preserve">HOTEL VENEDIK </t>
  </si>
  <si>
    <t>296/17</t>
  </si>
  <si>
    <t>0-292</t>
  </si>
  <si>
    <t>H 3025398</t>
  </si>
  <si>
    <t xml:space="preserve">TIENDAS SORIANA S.A. DE C.V. </t>
  </si>
  <si>
    <t>295/17</t>
  </si>
  <si>
    <t>0-291</t>
  </si>
  <si>
    <t>H 3025363</t>
  </si>
  <si>
    <t>Av. Díaz Mirón #4137 col. Del Maestro C.P. 91910</t>
  </si>
  <si>
    <t>APOYO ECONÓMICO FAMILIAR S.A. DE C.V. SOFOM E.N.R.</t>
  </si>
  <si>
    <t>294/17</t>
  </si>
  <si>
    <t>0-290</t>
  </si>
  <si>
    <t>H 3025362</t>
  </si>
  <si>
    <t>Av. Salvador Díaz Mirón #1102 col. Centro C.P. 91700</t>
  </si>
  <si>
    <t>293/17</t>
  </si>
  <si>
    <t>0-289</t>
  </si>
  <si>
    <t>H 3025303</t>
  </si>
  <si>
    <t>Paseo de Oasis #554 Fracc. Oasis C.P. 91705</t>
  </si>
  <si>
    <t>292/17</t>
  </si>
  <si>
    <t>0-288</t>
  </si>
  <si>
    <t>H 3014476</t>
  </si>
  <si>
    <t>Av. 20 de noviembre #1435 col. Centro C.P. 91700</t>
  </si>
  <si>
    <t>WATA GROUP S.A. DE C.V.</t>
  </si>
  <si>
    <t>291/17</t>
  </si>
  <si>
    <t>0-287</t>
  </si>
  <si>
    <t>H 3020992</t>
  </si>
  <si>
    <t>290/17</t>
  </si>
  <si>
    <t>0-286</t>
  </si>
  <si>
    <t>H 3014445</t>
  </si>
  <si>
    <t>289/17</t>
  </si>
  <si>
    <t>0-285</t>
  </si>
  <si>
    <t>H 3014450</t>
  </si>
  <si>
    <t>288/17</t>
  </si>
  <si>
    <t>0-284</t>
  </si>
  <si>
    <t>H 3014446</t>
  </si>
  <si>
    <t>287/17</t>
  </si>
  <si>
    <t>H 3014448</t>
  </si>
  <si>
    <t xml:space="preserve">SCOTIABANK INVERLAT S.A. </t>
  </si>
  <si>
    <t>286/17</t>
  </si>
  <si>
    <t>0-283</t>
  </si>
  <si>
    <t>H 3014352</t>
  </si>
  <si>
    <t>Salvador Díaz Mirón #316 col. Centro C.P. 91700</t>
  </si>
  <si>
    <t>285/17</t>
  </si>
  <si>
    <t>0-282</t>
  </si>
  <si>
    <t>H 3005458</t>
  </si>
  <si>
    <t>Hermenegildo Galeana #1226 local 48 col. Los Pinos  C.P. 91870</t>
  </si>
  <si>
    <t>DIRECTODO MÉXICO S.A.P.I. DE C.V. SOFOM E.N.R.</t>
  </si>
  <si>
    <t>284/17</t>
  </si>
  <si>
    <t>0-281</t>
  </si>
  <si>
    <t>H 3014363</t>
  </si>
  <si>
    <t>Eje 1 Sur Poniente #101 col. El Coyol C.P. 91713</t>
  </si>
  <si>
    <t>283/17</t>
  </si>
  <si>
    <t>0-280</t>
  </si>
  <si>
    <t>H 3005292</t>
  </si>
  <si>
    <t>Joaquin Blanco #348 col. Ma. Esther de Echeverría C.P. 91769</t>
  </si>
  <si>
    <t>REGALOS "CRISMAR"</t>
  </si>
  <si>
    <t>282/17</t>
  </si>
  <si>
    <t>0-279</t>
  </si>
  <si>
    <t>H 3000590</t>
  </si>
  <si>
    <t>Av. Palma de Fiji #169 col. Paseo de las Palmas C.P. 91940</t>
  </si>
  <si>
    <t>281/17</t>
  </si>
  <si>
    <t>0-278</t>
  </si>
  <si>
    <t>H 3000589</t>
  </si>
  <si>
    <t>Prol. Miguel Alemán #3539 col. Pedro I. Mata col. 91799</t>
  </si>
  <si>
    <t>280/17</t>
  </si>
  <si>
    <t>0-277</t>
  </si>
  <si>
    <t>H 3000588</t>
  </si>
  <si>
    <t>Camino a Dos Lomas #1002 Col. Valente Díaz C. P. 91697</t>
  </si>
  <si>
    <t>279/17</t>
  </si>
  <si>
    <t>0-276</t>
  </si>
  <si>
    <t>H 3000587</t>
  </si>
  <si>
    <t>Blvd. Miguel Alemán #2627 Col. Adolfo López Mateos C. P. 91697</t>
  </si>
  <si>
    <t>278/17</t>
  </si>
  <si>
    <t>0-275</t>
  </si>
  <si>
    <t>H 2995073</t>
  </si>
  <si>
    <t>277/17</t>
  </si>
  <si>
    <t>0-274</t>
  </si>
  <si>
    <t>H 2995047</t>
  </si>
  <si>
    <t>Juan Soto #109 Col. Centro C. P. 91700</t>
  </si>
  <si>
    <t>Super Soya</t>
  </si>
  <si>
    <t>276/17</t>
  </si>
  <si>
    <t>0-273</t>
  </si>
  <si>
    <t>H 2995001</t>
  </si>
  <si>
    <t>275/17</t>
  </si>
  <si>
    <t>0-272</t>
  </si>
  <si>
    <t>H 2989408</t>
  </si>
  <si>
    <t>274/17</t>
  </si>
  <si>
    <t>0-271</t>
  </si>
  <si>
    <t>H 2991705</t>
  </si>
  <si>
    <t>273/17</t>
  </si>
  <si>
    <t>0-270</t>
  </si>
  <si>
    <t>H 2986838</t>
  </si>
  <si>
    <t>272/17</t>
  </si>
  <si>
    <t>0-269</t>
  </si>
  <si>
    <t>H 2986825</t>
  </si>
  <si>
    <t>Av. Salvador Díaz Mirón #2124 Col. Fracc. Moderno C. P. 91918</t>
  </si>
  <si>
    <t>PM Steele</t>
  </si>
  <si>
    <t>271/17</t>
  </si>
  <si>
    <t>0-268</t>
  </si>
  <si>
    <t>H 2991606</t>
  </si>
  <si>
    <t>270/17</t>
  </si>
  <si>
    <t>0-267</t>
  </si>
  <si>
    <t>H 2982666</t>
  </si>
  <si>
    <t>269/17</t>
  </si>
  <si>
    <t>0-266</t>
  </si>
  <si>
    <t>H 2974699</t>
  </si>
  <si>
    <t>268/17</t>
  </si>
  <si>
    <t>0-265</t>
  </si>
  <si>
    <t>H 2974698</t>
  </si>
  <si>
    <t>267/17</t>
  </si>
  <si>
    <t>0-264</t>
  </si>
  <si>
    <t>H 2974633</t>
  </si>
  <si>
    <t>Lona en Pared</t>
  </si>
  <si>
    <t>Mariano Abasolo #411 Col. Flores Magón C. P. 91900</t>
  </si>
  <si>
    <t>El Árbol de La Vida</t>
  </si>
  <si>
    <t>266/17</t>
  </si>
  <si>
    <t>0-263</t>
  </si>
  <si>
    <t>Miguel Alemán #3389 Col. Pedro I. Mata C. P. 91799</t>
  </si>
  <si>
    <t>Servicios de Anuncios Publicitarios S. A. P.</t>
  </si>
  <si>
    <t>265/17</t>
  </si>
  <si>
    <t>0-262</t>
  </si>
  <si>
    <t>Manuel de Jesus Clouthier #L-12 A L-15, 27 A 30 M8 Col. Amapolas C. P. 91917</t>
  </si>
  <si>
    <t>264/17</t>
  </si>
  <si>
    <t>0-261</t>
  </si>
  <si>
    <t>H 2969812</t>
  </si>
  <si>
    <t>Av. Rafael Cuervo #1000 Col. Vergara Tarimoya C. P. 91800</t>
  </si>
  <si>
    <t>263/17</t>
  </si>
  <si>
    <t>0-260</t>
  </si>
  <si>
    <t>H 2982616</t>
  </si>
  <si>
    <t>262/17</t>
  </si>
  <si>
    <t>0-259</t>
  </si>
  <si>
    <t>H 2982563</t>
  </si>
  <si>
    <t>261/17</t>
  </si>
  <si>
    <t>0-258</t>
  </si>
  <si>
    <t>H 2969815</t>
  </si>
  <si>
    <t>260/17</t>
  </si>
  <si>
    <t>0-257</t>
  </si>
  <si>
    <t>H 2974580</t>
  </si>
  <si>
    <t>259/17</t>
  </si>
  <si>
    <t>0-256</t>
  </si>
  <si>
    <t>H 2974579</t>
  </si>
  <si>
    <t>258/17</t>
  </si>
  <si>
    <t>0-255</t>
  </si>
  <si>
    <t>H 2974581</t>
  </si>
  <si>
    <t>257/17</t>
  </si>
  <si>
    <t>0-254</t>
  </si>
  <si>
    <t>H 2974487</t>
  </si>
  <si>
    <t>256/17</t>
  </si>
  <si>
    <t>0-253</t>
  </si>
  <si>
    <t>Av. Salvador Díaz Mirón #565col. Centro C.P. 91700</t>
  </si>
  <si>
    <t xml:space="preserve">WALDO´S DÓLAR MART DE MÉXICO S. DE R.L. DE C.V. </t>
  </si>
  <si>
    <t>255/17</t>
  </si>
  <si>
    <t>0-252</t>
  </si>
  <si>
    <t>Av. Dr. Rafael Cuervo #497 col. Playa Liinda C.P. 91810</t>
  </si>
  <si>
    <t>254/17</t>
  </si>
  <si>
    <t>0-251</t>
  </si>
  <si>
    <t>H 2969751</t>
  </si>
  <si>
    <t>Prol. Salvador Díaz Mirón #4297 col. Del Maestro C.P. 91920</t>
  </si>
  <si>
    <t>253/17</t>
  </si>
  <si>
    <t>0-250</t>
  </si>
  <si>
    <t>H 2661947</t>
  </si>
  <si>
    <t>252/17</t>
  </si>
  <si>
    <t>0-249</t>
  </si>
  <si>
    <t>H 2965736</t>
  </si>
  <si>
    <t xml:space="preserve">Av. Rafael Cuervo #60 Col. Playa Linda </t>
  </si>
  <si>
    <t>HIDROSINA PLUS S.A.P.I. DE C.V.</t>
  </si>
  <si>
    <t>251/17</t>
  </si>
  <si>
    <t>0-248</t>
  </si>
  <si>
    <t>TERCER TRIMESTRE 2017</t>
  </si>
  <si>
    <t>Suma Total 4to. Trimestre</t>
  </si>
  <si>
    <t>H3113288</t>
  </si>
  <si>
    <t>CARRETERA MATA DE PITA DE ESTE MUNICIPIO.</t>
  </si>
  <si>
    <t>ZETA PUBLICORP S.A. DE C.V.</t>
  </si>
  <si>
    <t>INMUVI/DPOT/1532/17</t>
  </si>
  <si>
    <t>0-455</t>
  </si>
  <si>
    <t>H3117133</t>
  </si>
  <si>
    <t>2 PIZARRONES MOVILES</t>
  </si>
  <si>
    <t>TIENDAS CHEDRAUI, S.A. DE C.V.</t>
  </si>
  <si>
    <t>0-454</t>
  </si>
  <si>
    <t>H 3117004</t>
  </si>
  <si>
    <t>Av. Miguel Alemán #2533 Col. Adolfo López Mateos C. P. 91778</t>
  </si>
  <si>
    <t>437/17</t>
  </si>
  <si>
    <t>0-453</t>
  </si>
  <si>
    <t>H 3117137</t>
  </si>
  <si>
    <t>Manuel de Jesus Clouthier #8440 Col. Valente Díaz C. P. 91697</t>
  </si>
  <si>
    <t>Apymsa</t>
  </si>
  <si>
    <t>432/17</t>
  </si>
  <si>
    <t>0-452</t>
  </si>
  <si>
    <t>H 3116951</t>
  </si>
  <si>
    <t>Av. Ignacio Allende #1643 Col. Centro C. P. 91700</t>
  </si>
  <si>
    <t>431/17</t>
  </si>
  <si>
    <t>0-451</t>
  </si>
  <si>
    <t>H3113257</t>
  </si>
  <si>
    <t>ALL4VIOH PRODUCTIONS S.A DE C.V.</t>
  </si>
  <si>
    <t>INMUVI/DPOT/1533/17</t>
  </si>
  <si>
    <t>0-450</t>
  </si>
  <si>
    <t>H 3112556</t>
  </si>
  <si>
    <t>Av. Malibran las brujas no. 244, col. Malibran las brujas</t>
  </si>
  <si>
    <t>Farrmacia Guadalajara</t>
  </si>
  <si>
    <t>433/17</t>
  </si>
  <si>
    <t>0-449</t>
  </si>
  <si>
    <t>H 3112573</t>
  </si>
  <si>
    <t>Calzada Manuel Clouthier #9060 Col. Industrial Bruno Pagliai C. P. 91697</t>
  </si>
  <si>
    <t>416/17</t>
  </si>
  <si>
    <t>0-448</t>
  </si>
  <si>
    <t>H 3112467</t>
  </si>
  <si>
    <t>Av. Diaz miron no. 2900, fracc moderno</t>
  </si>
  <si>
    <t>435/16</t>
  </si>
  <si>
    <t>0-447</t>
  </si>
  <si>
    <t>RENOVACION DE LICENCIAS</t>
  </si>
  <si>
    <t>INMUVI/DPOT/1535/17</t>
  </si>
  <si>
    <t>0-446</t>
  </si>
  <si>
    <t>H 3112380</t>
  </si>
  <si>
    <t>434/17</t>
  </si>
  <si>
    <t>0-445</t>
  </si>
  <si>
    <t>H 3112376</t>
  </si>
  <si>
    <t>414/17</t>
  </si>
  <si>
    <t>0-444</t>
  </si>
  <si>
    <t>H 3107634</t>
  </si>
  <si>
    <t>413/17</t>
  </si>
  <si>
    <t>0-443</t>
  </si>
  <si>
    <t>H 3107686</t>
  </si>
  <si>
    <t>412/17</t>
  </si>
  <si>
    <t>0-442</t>
  </si>
  <si>
    <t>H 3107619</t>
  </si>
  <si>
    <t>411/17</t>
  </si>
  <si>
    <t>0-441</t>
  </si>
  <si>
    <t>Empeños Mexicanos</t>
  </si>
  <si>
    <t>0-440</t>
  </si>
  <si>
    <t>430/17</t>
  </si>
  <si>
    <t>0-439</t>
  </si>
  <si>
    <t>429/17</t>
  </si>
  <si>
    <t>0-438</t>
  </si>
  <si>
    <t>428/17</t>
  </si>
  <si>
    <t>0-437</t>
  </si>
  <si>
    <t>427/17</t>
  </si>
  <si>
    <t>0-436</t>
  </si>
  <si>
    <t>H 3097421</t>
  </si>
  <si>
    <t>Hidalgo #1175 Col. Centro C. P. 91700</t>
  </si>
  <si>
    <t>426/17</t>
  </si>
  <si>
    <t>0-435</t>
  </si>
  <si>
    <t>Av. Salvador Díaz Mirón #558 Col. Centro C. P. 91700</t>
  </si>
  <si>
    <t>425/17</t>
  </si>
  <si>
    <t>0-434</t>
  </si>
  <si>
    <t>H 3097420</t>
  </si>
  <si>
    <t>Calzada Simón Bolivar #645 Col. Ignacio Zaragoza C. P. 91910</t>
  </si>
  <si>
    <t>424/17</t>
  </si>
  <si>
    <t>0-433</t>
  </si>
  <si>
    <t>422/17</t>
  </si>
  <si>
    <t>0-432</t>
  </si>
  <si>
    <t>421/17</t>
  </si>
  <si>
    <t>0-431</t>
  </si>
  <si>
    <t>420/17</t>
  </si>
  <si>
    <t>0-430</t>
  </si>
  <si>
    <t>419/17</t>
  </si>
  <si>
    <t>0-429</t>
  </si>
  <si>
    <t>H 3097422</t>
  </si>
  <si>
    <t>418/17</t>
  </si>
  <si>
    <t>0-428</t>
  </si>
  <si>
    <t>Av. Miguel Alemán #236 Col. Centro C. P. 91700</t>
  </si>
  <si>
    <t>417/17</t>
  </si>
  <si>
    <t>0-427</t>
  </si>
  <si>
    <t>0-426</t>
  </si>
  <si>
    <t>415/17</t>
  </si>
  <si>
    <t>0-425</t>
  </si>
  <si>
    <t>H 3097436</t>
  </si>
  <si>
    <t>Av. Miguel Ángel de Quevedo #2101 Col. Fracc. Los Pinos C. P. 91870</t>
  </si>
  <si>
    <t>Centro de Atencón a Clientes Telcel</t>
  </si>
  <si>
    <t>410/17</t>
  </si>
  <si>
    <t>0-424</t>
  </si>
  <si>
    <t>H 3097437</t>
  </si>
  <si>
    <t>Juan Soto #119 Col. Centro C. P. 91700</t>
  </si>
  <si>
    <t>409/17</t>
  </si>
  <si>
    <t>0-423</t>
  </si>
  <si>
    <t>H 3097434</t>
  </si>
  <si>
    <t>Av. Salvador Díaz Mirón #2125 Col. Centro C. P. 91700</t>
  </si>
  <si>
    <t>407/17</t>
  </si>
  <si>
    <t>0-422</t>
  </si>
  <si>
    <t>H 3097341</t>
  </si>
  <si>
    <t>Calz. Rafael Cuervo #730 Col. Playa Linda C. P. 91810</t>
  </si>
  <si>
    <t>Lithio Hotel</t>
  </si>
  <si>
    <t>0-421</t>
  </si>
  <si>
    <t>Playa Sacrificios #433 Col. Playa Linda C. P. 91810</t>
  </si>
  <si>
    <t>Empeño Fácil</t>
  </si>
  <si>
    <t>406/17</t>
  </si>
  <si>
    <t>0-420</t>
  </si>
  <si>
    <t>Simón Bolivar #595 Col. Ignacio Zaragoza C. P. 91910</t>
  </si>
  <si>
    <t>405/17</t>
  </si>
  <si>
    <t>0-419</t>
  </si>
  <si>
    <t>Abedules #80 Col. Ciudad Industrial Bruno Pagliai C. P. 91697</t>
  </si>
  <si>
    <t>404/17</t>
  </si>
  <si>
    <t>0-418</t>
  </si>
  <si>
    <t xml:space="preserve">Dr. Víctor Sánchez Tapia #359-2 Col. Astilleros C. P. 91800 </t>
  </si>
  <si>
    <t>403/17</t>
  </si>
  <si>
    <t>0-417</t>
  </si>
  <si>
    <t>H 3097386</t>
  </si>
  <si>
    <t>Miguel Ángel De Quevedo #4851 Col. 21 de Abril C. P. 91720</t>
  </si>
  <si>
    <t>402/17</t>
  </si>
  <si>
    <t>0-416</t>
  </si>
  <si>
    <t>H 3097375</t>
  </si>
  <si>
    <t>Blvd. Manuel Ávila Camacho #23 Col. Ricardo Flores Magón C. P. 91900</t>
  </si>
  <si>
    <t>Vips Acuario</t>
  </si>
  <si>
    <t>401/17</t>
  </si>
  <si>
    <t>0-415</t>
  </si>
  <si>
    <t>H3093978</t>
  </si>
  <si>
    <t>INMUVI/DPOT/1371/17</t>
  </si>
  <si>
    <t>0-414</t>
  </si>
  <si>
    <t>H3098222</t>
  </si>
  <si>
    <t>STOC, S.A. DE C.V.</t>
  </si>
  <si>
    <t>INMUVI/DPOT/1370/17</t>
  </si>
  <si>
    <t>0-413</t>
  </si>
  <si>
    <t>H3098135</t>
  </si>
  <si>
    <t>INMUVI/DPOT/1369/17</t>
  </si>
  <si>
    <t>0-412</t>
  </si>
  <si>
    <t>0-411</t>
  </si>
  <si>
    <t>H3088649</t>
  </si>
  <si>
    <t>AVENIDA XANA ESQUINA AVENIDA PORFIRIO DÍAZ, COLONIA XANA.</t>
  </si>
  <si>
    <t>INMUVI/DPOT/1277/17</t>
  </si>
  <si>
    <t>0-410</t>
  </si>
  <si>
    <t>H 3072894</t>
  </si>
  <si>
    <t>Av. Hermenegildo Galeana #1710 col. El Coyol C.P. 91779</t>
  </si>
  <si>
    <t>378/17</t>
  </si>
  <si>
    <t>0-409</t>
  </si>
  <si>
    <t>H3081775</t>
  </si>
  <si>
    <t>INMUVI/DPOT/1278/17</t>
  </si>
  <si>
    <t>0-408</t>
  </si>
  <si>
    <t>H 3081728</t>
  </si>
  <si>
    <t>377/17</t>
  </si>
  <si>
    <t>0-407</t>
  </si>
  <si>
    <t>H 3075532</t>
  </si>
  <si>
    <t>Camino de acceso a Mata de Pita #2279 col. Mata de Pita C.P. 91698</t>
  </si>
  <si>
    <t>376/17</t>
  </si>
  <si>
    <t>0-406</t>
  </si>
  <si>
    <t>H 3072107</t>
  </si>
  <si>
    <t>375/17</t>
  </si>
  <si>
    <t>0-405</t>
  </si>
  <si>
    <t>H 3072103</t>
  </si>
  <si>
    <t>374/17</t>
  </si>
  <si>
    <t>0-404</t>
  </si>
  <si>
    <t>H 3072104</t>
  </si>
  <si>
    <t xml:space="preserve"> CERMA AUTOMOTRIZ S.A. DE C.V.</t>
  </si>
  <si>
    <t>373/17</t>
  </si>
  <si>
    <t>0-403</t>
  </si>
  <si>
    <t>H 3067556</t>
  </si>
  <si>
    <t>Cuauhtémoc #3101-3131 col. Centro C.P. 91700</t>
  </si>
  <si>
    <t>YAZBEK</t>
  </si>
  <si>
    <t>372/17</t>
  </si>
  <si>
    <t>0-402</t>
  </si>
  <si>
    <t>H 3065957</t>
  </si>
  <si>
    <t>371/17</t>
  </si>
  <si>
    <t>0-401</t>
  </si>
  <si>
    <t>H3065937</t>
  </si>
  <si>
    <t>INMUVI/DPOT/1237/17</t>
  </si>
  <si>
    <t>0-400</t>
  </si>
  <si>
    <t>H3065924</t>
  </si>
  <si>
    <t>TIENDAS SORIANA, S.A. DE C.V.</t>
  </si>
  <si>
    <t>INMUVI/DPOT/1236/17</t>
  </si>
  <si>
    <t>0-399</t>
  </si>
  <si>
    <t>453/17</t>
  </si>
  <si>
    <t>0-398</t>
  </si>
  <si>
    <t>452/17</t>
  </si>
  <si>
    <t>0-397</t>
  </si>
  <si>
    <t>Av. Cristobal Colon #426 Col. Fracc. Reforma C. P. 91919</t>
  </si>
  <si>
    <t>451/17</t>
  </si>
  <si>
    <t>0-396</t>
  </si>
  <si>
    <t>450/17</t>
  </si>
  <si>
    <t>0-395</t>
  </si>
  <si>
    <t>449/17</t>
  </si>
  <si>
    <t>0-394</t>
  </si>
  <si>
    <t>448/17</t>
  </si>
  <si>
    <t>0-393</t>
  </si>
  <si>
    <t>Adosado y Tipo Paleta</t>
  </si>
  <si>
    <t>447/17</t>
  </si>
  <si>
    <t>0-392</t>
  </si>
  <si>
    <t>446/17</t>
  </si>
  <si>
    <t>0-391</t>
  </si>
  <si>
    <t>445/17</t>
  </si>
  <si>
    <t>0-390</t>
  </si>
  <si>
    <t>444/17</t>
  </si>
  <si>
    <t>0-389</t>
  </si>
  <si>
    <t>Cuauhtémoc #2551 Col. Centro C. P. 91700</t>
  </si>
  <si>
    <t>443/17</t>
  </si>
  <si>
    <t>0-388</t>
  </si>
  <si>
    <t>442/17</t>
  </si>
  <si>
    <t>0-387</t>
  </si>
  <si>
    <t>441/17</t>
  </si>
  <si>
    <t>0-386</t>
  </si>
  <si>
    <t>440/17</t>
  </si>
  <si>
    <t>0-385</t>
  </si>
  <si>
    <t>Av. Miguel Alemán #2521 Col. Adolfo Ruiz Cortinez C. P. 91770</t>
  </si>
  <si>
    <t>439/17</t>
  </si>
  <si>
    <t>0-384</t>
  </si>
  <si>
    <t>H 3067528</t>
  </si>
  <si>
    <t>Héroes de Puebla #629 Col. Ignacio Zaragoza C. P. 91910</t>
  </si>
  <si>
    <t>438/17</t>
  </si>
  <si>
    <t>0-383</t>
  </si>
  <si>
    <t>H3065886</t>
  </si>
  <si>
    <t>IFIIX, REPARAMOS TU MOVIL</t>
  </si>
  <si>
    <t>INMUVI/DPOT/1235/17</t>
  </si>
  <si>
    <t>0-382</t>
  </si>
  <si>
    <t>H 3067497</t>
  </si>
  <si>
    <t>370/17</t>
  </si>
  <si>
    <t>0-381</t>
  </si>
  <si>
    <t>H3049687</t>
  </si>
  <si>
    <t>AVENIDA VALENTE DÍAZ-2 LOMAS.</t>
  </si>
  <si>
    <t>RUBA DESARROLLOS S.A. DE C.V.</t>
  </si>
  <si>
    <t>INMUVI/DPOT/1234/17</t>
  </si>
  <si>
    <t>0-380</t>
  </si>
  <si>
    <t>H3066106</t>
  </si>
  <si>
    <t>INMUVI/DPOT/1233/17</t>
  </si>
  <si>
    <t>0-379</t>
  </si>
  <si>
    <t>H 3049643</t>
  </si>
  <si>
    <t>Av. Primavera #128 col. Reserva Vergara Tarimoya III</t>
  </si>
  <si>
    <t>368/17</t>
  </si>
  <si>
    <t>0-378</t>
  </si>
  <si>
    <t>H 3049599</t>
  </si>
  <si>
    <t>Eje 1 sur #2606 col. Las Bajadas C.P. 91698</t>
  </si>
  <si>
    <t xml:space="preserve">TIENDAS CHEDRAUI S.A. DE C.V. </t>
  </si>
  <si>
    <t>366/17</t>
  </si>
  <si>
    <t>0-377</t>
  </si>
  <si>
    <t>H3053526</t>
  </si>
  <si>
    <t>ANTOJITOS RICA</t>
  </si>
  <si>
    <t>INMUVI/DPOT/1232/17</t>
  </si>
  <si>
    <t>0-376</t>
  </si>
  <si>
    <t>H 3053586</t>
  </si>
  <si>
    <t>Hernán Cortés #966-2600 col. Centro C.P. 91700</t>
  </si>
  <si>
    <t>365/17</t>
  </si>
  <si>
    <t>0-375</t>
  </si>
  <si>
    <t>364/17</t>
  </si>
  <si>
    <t>0-374</t>
  </si>
  <si>
    <t>H 3053410</t>
  </si>
  <si>
    <t>363/17</t>
  </si>
  <si>
    <t>0-373</t>
  </si>
  <si>
    <t>H 3055442</t>
  </si>
  <si>
    <t>362/17</t>
  </si>
  <si>
    <t>0-372</t>
  </si>
  <si>
    <t>H 3055441</t>
  </si>
  <si>
    <t>361/17</t>
  </si>
  <si>
    <t>0-371</t>
  </si>
  <si>
    <t>H 3051345</t>
  </si>
  <si>
    <t>Av. Díaz Mirón #704-1 col. Centro C.P. 91700</t>
  </si>
  <si>
    <t>COOPERATIVA ACREMEX S.C. DE A.P. DE R.L. DE C.V.</t>
  </si>
  <si>
    <t>360/17</t>
  </si>
  <si>
    <t>0-370</t>
  </si>
  <si>
    <t>H 3113244</t>
  </si>
  <si>
    <t>Carretera Federal Veracruz-Xalapa km92+625 Col. Congreso Delfino Victoria C. P. 1690</t>
  </si>
  <si>
    <t>436/17</t>
  </si>
  <si>
    <t>0-369</t>
  </si>
  <si>
    <t>H 30433584</t>
  </si>
  <si>
    <t xml:space="preserve">Ricardo Flores Magón #1259 col. Ignacio Zaragoza </t>
  </si>
  <si>
    <t xml:space="preserve">INSTITUTO DE LENGUAS EXTRANJERAS VANGUARDIA EDUCATIVA A.C. </t>
  </si>
  <si>
    <t>359/17</t>
  </si>
  <si>
    <t>0-368</t>
  </si>
  <si>
    <t>H 3051235</t>
  </si>
  <si>
    <t>358/17</t>
  </si>
  <si>
    <t>0-367</t>
  </si>
  <si>
    <t>H 3051310</t>
  </si>
  <si>
    <t>Raz y Guzmán #2060 col. Quinta María C.P. 91859</t>
  </si>
  <si>
    <t>357/17</t>
  </si>
  <si>
    <t>0-366</t>
  </si>
  <si>
    <t>H 3051311</t>
  </si>
  <si>
    <t>Av. Alonso Hernández de Portocarrero # 139 Fracc. Reforma C.P. 91919</t>
  </si>
  <si>
    <t>356/17</t>
  </si>
  <si>
    <t>0-365</t>
  </si>
  <si>
    <t xml:space="preserve">UNIPOLAR </t>
  </si>
  <si>
    <t>H 3051309</t>
  </si>
  <si>
    <t>Blvd. Cristal Lagoons #125 Dream Lagoons C.P. 91775</t>
  </si>
  <si>
    <t>355/17</t>
  </si>
  <si>
    <t>0-364</t>
  </si>
  <si>
    <t>H 3051312</t>
  </si>
  <si>
    <t>Av. Mario Vargas Saldaña #1077, Ejido las Bajadas C.P. 91726</t>
  </si>
  <si>
    <t>354/17</t>
  </si>
  <si>
    <t>0-363</t>
  </si>
  <si>
    <t>H3055415</t>
  </si>
  <si>
    <t>INMUVI/DPOT/1231/17</t>
  </si>
  <si>
    <t>0-362</t>
  </si>
  <si>
    <t>H3043585</t>
  </si>
  <si>
    <t>RICARDO FLORES MAGÓN ESQUINA FRANCISCO RIVERA DE LA COLONIA ZARAGOZA.</t>
  </si>
  <si>
    <t>INSTITUTO DE LENGUAS EXTRANJERAS VANGUARDIA EDUCATIVA, A.C.</t>
  </si>
  <si>
    <t>INMUVI/DPOT/1230/17</t>
  </si>
  <si>
    <t>0-361</t>
  </si>
  <si>
    <t>H 3051268</t>
  </si>
  <si>
    <t>353/17</t>
  </si>
  <si>
    <t>0-360</t>
  </si>
  <si>
    <t>H3051270</t>
  </si>
  <si>
    <t>INMUVI/DPOT/1116/17</t>
  </si>
  <si>
    <t>0-359</t>
  </si>
  <si>
    <t>IMAGEN URBANA BITÁCORA DE INGRESOS</t>
  </si>
  <si>
    <t>CUARTO TRIMESTRE 2017</t>
  </si>
  <si>
    <t>Subtotal 1er. Trimestre</t>
  </si>
  <si>
    <t>TOTAL</t>
  </si>
  <si>
    <t>Artículo 1, Artículo 9 del Reglamento de Anuncios para el Municipio de Veracruz</t>
  </si>
  <si>
    <t>H   3318519</t>
  </si>
  <si>
    <t>N/A</t>
  </si>
  <si>
    <t>27-mar.18</t>
  </si>
  <si>
    <t>C. Azahares nº 783, Col. Dos Caminos</t>
  </si>
  <si>
    <t>LATAMGYM S. A. P. I. DE C. V. (SMART FIT)</t>
  </si>
  <si>
    <t>Factibilidad de Imagen Urbana</t>
  </si>
  <si>
    <t>DOPDU/SDDU/OT/IU/033/18</t>
  </si>
  <si>
    <t>H   3318270</t>
  </si>
  <si>
    <t>C. Benito Juárez nº 441 y 451, entre Av. Miguel Hidalgo y Av. Fco. I. Madero, Col. Centro</t>
  </si>
  <si>
    <t>Nacional Monte de Piedad</t>
  </si>
  <si>
    <t>DOPDU/SDDU/OT/IU/032/18</t>
  </si>
  <si>
    <t>Tipo Bandera</t>
  </si>
  <si>
    <t>H   3313829</t>
  </si>
  <si>
    <t>Av. Miguel Alemán nº179, Col. Centro</t>
  </si>
  <si>
    <t>Cerma Automotriz S. A. de C. V.</t>
  </si>
  <si>
    <t>DOPDU/SDDU/OT/IU/025/18</t>
  </si>
  <si>
    <t>H    3313814</t>
  </si>
  <si>
    <t>Pendones</t>
  </si>
  <si>
    <t>Carretera a Dos Lomas, Av. Valente Díaz - Dos Lomas y Calle 5.</t>
  </si>
  <si>
    <t>Ruba Desarrollos S. A. de C. V.</t>
  </si>
  <si>
    <t>Permiso Termporal</t>
  </si>
  <si>
    <t>DOPDU/SDDU/OT/IU/029/18</t>
  </si>
  <si>
    <t>H   3298696</t>
  </si>
  <si>
    <t>Av. Ignacio Allende nº 81 esq. Aquiles Serdán, Zona Centro.</t>
  </si>
  <si>
    <t>United Parcel Service de México     S. A. de C. V.</t>
  </si>
  <si>
    <t>DOPDU/SDDU/OT/IU/031/18</t>
  </si>
  <si>
    <t>H    3313727</t>
  </si>
  <si>
    <t>C. Papantla nº1027, Col. Villa de Guadalupe</t>
  </si>
  <si>
    <t>Cadena Comercial Oxxo S. A. De C. V.</t>
  </si>
  <si>
    <t>DOPDU/SDDU/OT/IU/017/18</t>
  </si>
  <si>
    <t>H    3313728</t>
  </si>
  <si>
    <t>Paseo Jorge Washington nº 311, Col. Reforma</t>
  </si>
  <si>
    <t>DOPDU/SDDU/OT/IU/016/18</t>
  </si>
  <si>
    <t>H    3313726</t>
  </si>
  <si>
    <t>DOPDU/SDDU/OT/IU/028/18</t>
  </si>
  <si>
    <t>H    3313725</t>
  </si>
  <si>
    <t>J. B. Lobos nº 1434 Col. Ejido Las Bajadas</t>
  </si>
  <si>
    <t>DOPDU/SDDU/OT/IU/018/18</t>
  </si>
  <si>
    <t>H    3313730</t>
  </si>
  <si>
    <t>C. Hermenegildo Galeana nº 814, Fracc. De Lote nº3, Col. Ejido El Coyol</t>
  </si>
  <si>
    <t>DOPDU/SDDU/OT/IU/026/18</t>
  </si>
  <si>
    <t>H    3313729</t>
  </si>
  <si>
    <t>Av. 20 de Noviembre nº1239, esq. Juan Enriquez, Col. Centro</t>
  </si>
  <si>
    <t>DOPDU/SDDU/OT/IU/022/18</t>
  </si>
  <si>
    <t>H   3298563</t>
  </si>
  <si>
    <t>Blvd. Palma de Mallorca nº 98, Col. Rincón de Palma Real</t>
  </si>
  <si>
    <t>DOPDU/SDDU/OT/IU/019/18</t>
  </si>
  <si>
    <t>H   3298564</t>
  </si>
  <si>
    <t>Calle Agua nº 31, Col. Fracc. Xa'Na</t>
  </si>
  <si>
    <t>DOPDU/SDDU/OT/IU/020/18</t>
  </si>
  <si>
    <t>Señalética</t>
  </si>
  <si>
    <t>5- Av. Miguel Alemán esq. Abraham Mortero, Col. Francisco Villa.</t>
  </si>
  <si>
    <t>4- Av. Ejército Mexicano Poniente, Esq. Jobo (frente a Depósito Coca Cola), Col. El Jobo</t>
  </si>
  <si>
    <t>3- Av. Miguel Ángel de Quevedo, esq. Raz y Guzmán, Col. Formando Hogar (esq. Tecnológico de Veracruz).</t>
  </si>
  <si>
    <t>2- Av. Mieguel Ángel de Quevedo (frente al Tecnológico de Veracruz), Col. Formando Hogar.</t>
  </si>
  <si>
    <t>H  3298085</t>
  </si>
  <si>
    <t>1- Laguna de Alvarado, esq. Laguna Camaronera, fracc. Coyol (frente a Little Ceasars y Plaza Chedraui).</t>
  </si>
  <si>
    <t xml:space="preserve">INMOBILIARIA ALUMINIO S. A. DE C. V. </t>
  </si>
  <si>
    <t>DOPDU/SDDU/OT/IU/015/18</t>
  </si>
  <si>
    <t>H   3298016</t>
  </si>
  <si>
    <t xml:space="preserve">Av. Cuauhtémoc nº2853 entre C. Mario Molina y </t>
  </si>
  <si>
    <t>Ana Claudia Cantor Techalotzi / Farmacia De Similares</t>
  </si>
  <si>
    <t>DOPDU/SDDU/OT/IU/013/18</t>
  </si>
  <si>
    <t>H   3297988</t>
  </si>
  <si>
    <t>Blvd. Fidel Velázquez nº 526, Col. Lomas de Río Medio 2.</t>
  </si>
  <si>
    <t>NUEVA ELEKTRA DEL MILENIO, S.A. DE C.V.</t>
  </si>
  <si>
    <t>DOPDU/SDDU/OT/IU/012/18</t>
  </si>
  <si>
    <t xml:space="preserve"> UNIPOLAR</t>
  </si>
  <si>
    <t>H   3297987</t>
  </si>
  <si>
    <t xml:space="preserve"> PINTADOS</t>
  </si>
  <si>
    <t>Av. Díaz Mirón nº 2625-A, Fracc. Reforma.</t>
  </si>
  <si>
    <t>DOPDU/SDDU/OT/IU/011/18</t>
  </si>
  <si>
    <t>PRIMER TRIMESTRE 2018</t>
  </si>
  <si>
    <t>Subtotal 2do. Trimestre</t>
  </si>
  <si>
    <t>H   3406358</t>
  </si>
  <si>
    <t>Av. Madre Selva No. 1588 Col. Dora Maria Treviño</t>
  </si>
  <si>
    <t>Cadena Comercial OXXO S. A. de C. V.</t>
  </si>
  <si>
    <t>DOPDU/SDDU/OT/IU/126/18</t>
  </si>
  <si>
    <t>H   3406359</t>
  </si>
  <si>
    <t>Av. Lázaro Cardenas No 301 y 22 Cong. Dos Lomas</t>
  </si>
  <si>
    <t>DOPDU/SDDU/OT/IU/127/18</t>
  </si>
  <si>
    <t>H   3406360</t>
  </si>
  <si>
    <t>Av. Aeropuerto No 1540 Fracc. Torrentes Aeropuerto</t>
  </si>
  <si>
    <t>DOPDU/SDDU/OT/IU/131/18</t>
  </si>
  <si>
    <t>H   3406327</t>
  </si>
  <si>
    <t>1º de Mayo No. 1590 Col. Ricardo Flores Magón C. P. 91900</t>
  </si>
  <si>
    <t>Eco Servicios de Personal S. A. de C. V.</t>
  </si>
  <si>
    <t>DOPDU/SDDU/OT/IU/129/18</t>
  </si>
  <si>
    <t>H   3406318</t>
  </si>
  <si>
    <t>Prisma (Directorio)</t>
  </si>
  <si>
    <t xml:space="preserve">Blvd. Fidel Velazquez No. 526 Col. Lomas del Río Medio II </t>
  </si>
  <si>
    <t>El Cine Nos Mueve</t>
  </si>
  <si>
    <t>DOPDU/SDDU/OT/IU/125/18</t>
  </si>
  <si>
    <t>H   3406295</t>
  </si>
  <si>
    <t>Av. Rafael Cuervo No. 60 Col. Playa Linda C. P. 91810</t>
  </si>
  <si>
    <t>HSBC México S. A. Institución de Banca Múltiple, Grupo Financiero HSBC.</t>
  </si>
  <si>
    <t>DOPDU/SDDU/OT/IU/124/18</t>
  </si>
  <si>
    <t>H   3406294</t>
  </si>
  <si>
    <t>Blvd. Manuel Avila Camacho No. 3145</t>
  </si>
  <si>
    <t>DOPDU/SDDU/OT/IU/123/18</t>
  </si>
  <si>
    <t>Tótem</t>
  </si>
  <si>
    <t>H   3395767</t>
  </si>
  <si>
    <t>Marquesina</t>
  </si>
  <si>
    <t>Av. Salvador Díaz Mirón Lote 7y 8 Col. Del Maestro C. P. 91920</t>
  </si>
  <si>
    <t>Scotiabank Inverlat S. A.</t>
  </si>
  <si>
    <t>DOPDU/SDDU/OT/IU/120/18</t>
  </si>
  <si>
    <t>H   3395766</t>
  </si>
  <si>
    <t>Blvd. Manuel Avila Camacho No. 2097 Col. Ricardo Flores Magón C. P. 91900</t>
  </si>
  <si>
    <t>DOPDU/SDDU/OT/IU/119/18</t>
  </si>
  <si>
    <t>H   3395765</t>
  </si>
  <si>
    <t>Av. Simon Bolivar No. 849 Col. Reforma</t>
  </si>
  <si>
    <t>DOPDU/SDDU/OT/IU/122/18</t>
  </si>
  <si>
    <t>H   3395764</t>
  </si>
  <si>
    <t>Av. Miguel Ángel de Quevedo</t>
  </si>
  <si>
    <t>DOPDU/SDDU/OT/IU/121/18</t>
  </si>
  <si>
    <t>H   3403008</t>
  </si>
  <si>
    <t>Av. Nicolás Bravo No. 769 Col. Centro C. P. 91700</t>
  </si>
  <si>
    <t>DOPDU/SDDU/OT/IU/112/18</t>
  </si>
  <si>
    <t>H   3395743</t>
  </si>
  <si>
    <t>Pintado</t>
  </si>
  <si>
    <t>J. B. Lobos No.1285 Col. 21 de Abril C. P. 91720</t>
  </si>
  <si>
    <t xml:space="preserve">Comercializadora Porcícola Mexicana S. A. de C. V. </t>
  </si>
  <si>
    <t>DOPDU/SDDU/OT/IU/117/18</t>
  </si>
  <si>
    <t>H   3395742</t>
  </si>
  <si>
    <t>Izote No. 612 Col. Reserva V. Tarimoya III C. P. 91855.</t>
  </si>
  <si>
    <t>DOPDU/SDDU/OT/IU/118/18</t>
  </si>
  <si>
    <t>H   3403078</t>
  </si>
  <si>
    <t>Permiso Temporal</t>
  </si>
  <si>
    <t>DOPDU/SDDU/OT/IU/111/18</t>
  </si>
  <si>
    <t>H   3403042</t>
  </si>
  <si>
    <t>Av. 8 S/N Col. Valente Díaz - La Loma C. P. 91727</t>
  </si>
  <si>
    <t>Nueva Wal Mart de México S. De R. L. De C. V.</t>
  </si>
  <si>
    <t>DOPDU/SDDU/OT/IU/113/18</t>
  </si>
  <si>
    <t>H   3403041</t>
  </si>
  <si>
    <t>Río Magdalena No. 521, Col Infonavit Río Medio C. P. 91809</t>
  </si>
  <si>
    <t>DOPDU/SDDU/OT/IU/114/18</t>
  </si>
  <si>
    <t>H   3403040</t>
  </si>
  <si>
    <t>Av. Río Era S/N Col. Río Medio II</t>
  </si>
  <si>
    <t>DOPDU/SDDU/OT/IU/115/18</t>
  </si>
  <si>
    <t>H   3403039</t>
  </si>
  <si>
    <t>Av. J. B. Lobos S/N Col. Pocitos y Rivera</t>
  </si>
  <si>
    <t>DOPDU/SDDU/OT/IU/116/18</t>
  </si>
  <si>
    <t>H   3402839</t>
  </si>
  <si>
    <t>Av. Independencia No. 1476, Col. Zona Centro C. P. 91700</t>
  </si>
  <si>
    <t>DOPDU/SDDU/OT/IU/108/18</t>
  </si>
  <si>
    <t>H   3397798</t>
  </si>
  <si>
    <t>Av. Gral. Figueroa No.277, Lote 6, Mza. 9, cuartel 5, Col. Faros</t>
  </si>
  <si>
    <t>DOPDU/SDDU/OT/IU/094/18</t>
  </si>
  <si>
    <t>H   3388458</t>
  </si>
  <si>
    <t>Av. Matamoros 1062 Col. Los Pinos C. P. 91870</t>
  </si>
  <si>
    <t>DOPDU/SDDU/OT/IU/105/18</t>
  </si>
  <si>
    <t>H   3388472</t>
  </si>
  <si>
    <t>Laguna de Alvarado No. 539, Mza. 113, Col. U.  Hab. El Coyol.</t>
  </si>
  <si>
    <t>Impactos Frecuencia y Cobertura en Medios S. A. de C. V</t>
  </si>
  <si>
    <t>DOPDU/SDDU/OT/IU/104/18</t>
  </si>
  <si>
    <t>H   3385390</t>
  </si>
  <si>
    <t>Paseo Marti No. 216 B Col. Reforma C. P. 91919</t>
  </si>
  <si>
    <t>Francisco Liaño López "El Molino Bagels &amp; Restaurante"</t>
  </si>
  <si>
    <t>DOPDU/SDDU/OT/IU/101/18</t>
  </si>
  <si>
    <t>H   3385377</t>
  </si>
  <si>
    <t>Nicolas Bravo No. 769 Lote 14, Mza. 82 Col. Centro</t>
  </si>
  <si>
    <t>DOPDU/SDDU/OT/IU/100/18</t>
  </si>
  <si>
    <t>H   3351476</t>
  </si>
  <si>
    <t>inmobiliaria aluminio</t>
  </si>
  <si>
    <t>DOPDU/SDDU/OT/IU/096/18</t>
  </si>
  <si>
    <t>5.- Valente Díaz</t>
  </si>
  <si>
    <t>4.- Carretera Xalapa-Veracruz</t>
  </si>
  <si>
    <t>3.- Av. Cerro Azul</t>
  </si>
  <si>
    <t>2.- Av. Xalapa</t>
  </si>
  <si>
    <t>H 3351469</t>
  </si>
  <si>
    <t>Pendon</t>
  </si>
  <si>
    <t>1.- Jb. Lobos</t>
  </si>
  <si>
    <t>BRACSA de México S. A. de C. V.</t>
  </si>
  <si>
    <t>DOPDU/SDDU/OT/IU/097/18</t>
  </si>
  <si>
    <t xml:space="preserve">14.- Carretera a Medellín hasta calle Nueva Era, </t>
  </si>
  <si>
    <t>13.- Cd. Industrial (Carretera Veracruz - Xalapa)</t>
  </si>
  <si>
    <t>12.- Prol. Díaz Mirón, desde calle Orizaba hasta Av. Juan Pablo II</t>
  </si>
  <si>
    <t>11.- Prol. Díaz Mrión, desde c. Orizaba hasta Av. Juan Pablo II.</t>
  </si>
  <si>
    <t>10.- Av. 20 de Nov. Desde calle Paso y Troncoso hasta Calz. Simón Bolívar.</t>
  </si>
  <si>
    <t>9.- Av. La Fragua desde c. Virgilio Uribe hasta c. Dr. Alfredo Iglesias.</t>
  </si>
  <si>
    <t>8.- Paseo José Martí desde calleJosé Alonso de Portocarrero hasta calle Gabriel Garzón Cossa.</t>
  </si>
  <si>
    <t>7.- Calz. Simón Blívar desde la Av. La Fragua hasta Blvd. Manuel Ávila Camacho</t>
  </si>
  <si>
    <t>6.- Av. España desde Av. Cristobal Colón hasta Av de  Las Américas.</t>
  </si>
  <si>
    <t>5.- Av. Flores Magón, desde Calz. Simón Bolívar hasta c. Agustín de Iturbide.</t>
  </si>
  <si>
    <t>4.- Av. Miguel Alemán, desde la c. Agustín de Iturbide hasta c. Tuero Molina y Av. Miguel Ángel de Quevedo.</t>
  </si>
  <si>
    <t>3.- Av. Allende desde calle Emparan hasta calle Virgilio Uribe (exepción c. Hernán Cortés y c. Francisco Canal por ser Centro Histórico).</t>
  </si>
  <si>
    <t>2.- Av. Cuauhtémoc iniciando desde Soriana los Pinos hasta Av. Xalapa.</t>
  </si>
  <si>
    <t>H   3351463</t>
  </si>
  <si>
    <t>1.- Av. Rafael Cuervo iniciando desde la colonia Villa Rica hasta Soriana los Pinos</t>
  </si>
  <si>
    <t>Alvaro Larrea Tamborrel</t>
  </si>
  <si>
    <t>DOPDU/SDDU/OT/IU/093/18</t>
  </si>
  <si>
    <t>H   3382232</t>
  </si>
  <si>
    <t>Tipo Paleta</t>
  </si>
  <si>
    <t>Prol. Díaz Mirón No. 5397, Col. Las Antillas. C. P. 91936</t>
  </si>
  <si>
    <t>Artículos Deportivos de Veracruz S. A. de C. V.</t>
  </si>
  <si>
    <t>H   3382249</t>
  </si>
  <si>
    <t>Av. General Figueroa No. 277, Lote 6, Mza. 9, Cuartel 5 Col. Faros</t>
  </si>
  <si>
    <t>H   3382172</t>
  </si>
  <si>
    <t>Av. Guadalupe Victoria No. 907, Col. Formando Hogar C. P. 91897</t>
  </si>
  <si>
    <t>DOPDU/SDDU/OT/IU/092/18</t>
  </si>
  <si>
    <t>H 3377739</t>
  </si>
  <si>
    <r>
      <t xml:space="preserve">Alvaro Larrea Tamborrel </t>
    </r>
    <r>
      <rPr>
        <b/>
        <sz val="8"/>
        <color theme="1"/>
        <rFont val="Neo Sans Pro"/>
        <family val="2"/>
      </rPr>
      <t>(CREA)</t>
    </r>
  </si>
  <si>
    <t>DOPDU/SDDU/OT/IU/090/18</t>
  </si>
  <si>
    <t>H   3377691</t>
  </si>
  <si>
    <t>C. Miguel Lerdo de Tejada No. 1621 Col. Zona Centro C. P. 91700</t>
  </si>
  <si>
    <t>Farmacia Benavides S. A. B. de C. V.</t>
  </si>
  <si>
    <t>DOPDU/SDDU/OT/IU/089/18</t>
  </si>
  <si>
    <t>H   3377677</t>
  </si>
  <si>
    <t>Hernán Cortés No. 387, Col. Zona Centro C. P. 91700</t>
  </si>
  <si>
    <t>Tony Tiendas S. A. de C. V.</t>
  </si>
  <si>
    <t>DOPDU/SDDU/OT/IU/088/18</t>
  </si>
  <si>
    <t>Gabinete</t>
  </si>
  <si>
    <t>H   3352772</t>
  </si>
  <si>
    <t>Blvd. Manuel J. Clouthier No. 5958, Col. Amapolas C. P. 91698</t>
  </si>
  <si>
    <t>Soluciones Integrales para la trituración S. A. de C. V.</t>
  </si>
  <si>
    <t>DOPDU/SDDU/OT/IU/086/18</t>
  </si>
  <si>
    <t>H   3352756</t>
  </si>
  <si>
    <t>DOPDU/SDDU/OT/IU/087/18</t>
  </si>
  <si>
    <t>H   3377634</t>
  </si>
  <si>
    <t>Av. Cuauhtémoc No. 3225, Col. Zona Centro C. P. 91700</t>
  </si>
  <si>
    <t>APYMSA</t>
  </si>
  <si>
    <t>DOPDU/SDDU/OT/IU/085/18</t>
  </si>
  <si>
    <t>H   3377574</t>
  </si>
  <si>
    <t>Tipo Bastidor</t>
  </si>
  <si>
    <t>Blvd. Miguel Alemán No. 2627, Col. Adolfo López Mateos C. P. 91778.</t>
  </si>
  <si>
    <t>DOPDU/SDDU/OT/IU/084/18</t>
  </si>
  <si>
    <t>H   3377511</t>
  </si>
  <si>
    <t>C. Laguna Verde 238 Col. Unidad Habitacional El Coyol C. P. 91779</t>
  </si>
  <si>
    <t>Panaderia la especial</t>
  </si>
  <si>
    <t>DOPDU/SDDU/OT/IU/083/18</t>
  </si>
  <si>
    <t>H   3347492</t>
  </si>
  <si>
    <t>Antena de Telecomunicaciones</t>
  </si>
  <si>
    <t>Av. Palma de Fiji No.169, Lote 3, Fracción 1 de la Mza. 22, Fracc. Paseo de las Palmas.</t>
  </si>
  <si>
    <t>Operadora de Sites Mexicanos S. A. de C. V.</t>
  </si>
  <si>
    <t>DOPDU/SDDU/OT/IU/082/18</t>
  </si>
  <si>
    <t>H   3347357</t>
  </si>
  <si>
    <t>C. Papantla No. 1027 Col. Villa de Guadalupe (Benito Juárez) C. P. 91730</t>
  </si>
  <si>
    <t>DOPDU/SDDU/OT/IU/080/18</t>
  </si>
  <si>
    <t>H   3347358</t>
  </si>
  <si>
    <t>Paseo Jorge Washington No.311 Col. Fracc. Reforma C. P. 91919</t>
  </si>
  <si>
    <t>DOPDU/SDDU/OT/IU/079/18</t>
  </si>
  <si>
    <t>H   3347359</t>
  </si>
  <si>
    <t>C. Hermenegildo Galeana No. 814 Col. Ejido el Coyol C. P. 91729</t>
  </si>
  <si>
    <t>DOPDU/SDDU/OT/IU/078/18</t>
  </si>
  <si>
    <t>H   3347360</t>
  </si>
  <si>
    <t>Prolongación J. B. Lobos (Eje Vial 1 Poniente) No. 1434 Col. Ejido Las Bajadas II</t>
  </si>
  <si>
    <t>DOPDU/SDDU/OT/IU/077/18</t>
  </si>
  <si>
    <t>H   3347361</t>
  </si>
  <si>
    <t>Av. Azahares No. 783 Col. Dos Caminos C.P. 91726</t>
  </si>
  <si>
    <t>DOPDU/SDDU/OT/IU/076/18</t>
  </si>
  <si>
    <t>H   3347362</t>
  </si>
  <si>
    <t>Av. 20 de Nov. No. 1239 Col. Centro C. P. 91700</t>
  </si>
  <si>
    <t>DOPDU/SDDU/OT/IU/075/18</t>
  </si>
  <si>
    <t>H   3347272</t>
  </si>
  <si>
    <t>Av. Miguel Alemán No. 629, Fracc. Moderno, C.P. 91910.</t>
  </si>
  <si>
    <t>RADEC S. A. DE C. V.</t>
  </si>
  <si>
    <t>DOPDU/SDDU/OT/IU/074/18</t>
  </si>
  <si>
    <t>H   3369737</t>
  </si>
  <si>
    <t>Av. Allende No. 2135-A, Col. Zona Centro C.P. 91700</t>
  </si>
  <si>
    <t>MOSAICOS Y TERRAZOS DEL SURESTE S. A. DE C. V.</t>
  </si>
  <si>
    <t>DOPDU/SDDU/OT/IU/073/18</t>
  </si>
  <si>
    <t>H   3369736</t>
  </si>
  <si>
    <t>Av. Rafael Cuervo No. 470 Col. Playa Linda C. P. 470</t>
  </si>
  <si>
    <t>DOPDU/SDDU/OT/IU/072/18</t>
  </si>
  <si>
    <t>Adherible</t>
  </si>
  <si>
    <t>H   3347171</t>
  </si>
  <si>
    <t>Av. Salvador Díaz Mirón No. 2489, Col. Fracc. Moderno C. P. 91918</t>
  </si>
  <si>
    <t>HDI S. A. DE C. V.</t>
  </si>
  <si>
    <t>DOPDU/SDDU/OT/IU/071/18</t>
  </si>
  <si>
    <t>H   3347080</t>
  </si>
  <si>
    <t>Bosques de Ceiba No. 373, Fracc. Tejeria II</t>
  </si>
  <si>
    <t>BANCO AZTECA S. A. INSTITUCIÓN DE BANCA MULTIPLE</t>
  </si>
  <si>
    <t>DOPDU/SDDU/OT/IU/070/18</t>
  </si>
  <si>
    <t>H 3352646</t>
  </si>
  <si>
    <t>Carretera Ejercito Mexicano Poniente No. 79, Col. Las Antillas C. P. 91938</t>
  </si>
  <si>
    <t>Home Depot</t>
  </si>
  <si>
    <t>DOPDU/SDDU/OT/IU/069/18</t>
  </si>
  <si>
    <t>H 3351304</t>
  </si>
  <si>
    <t>Unipolar tipo Directorio</t>
  </si>
  <si>
    <t>Blvd. Rafael Cuervo No. 248, Col. Playa Linda, C. P. 91810</t>
  </si>
  <si>
    <t>Fibra HD</t>
  </si>
  <si>
    <t>DOPDU/SDDU/OT/IU/068/18</t>
  </si>
  <si>
    <t>13.- Ciudad industrial (carretera Veracruz - Xalapa)</t>
  </si>
  <si>
    <t>12.- Prol. Díaz Mrión, desde c. Orizaba hasta Av. Juan Pablo II.</t>
  </si>
  <si>
    <t>11.- Av. 20 de Nov. Desde calle Paso y Troncoso hasta Calz. Simón Bolívar.</t>
  </si>
  <si>
    <t>10.- Av. La Fragua desde c. Virgilio Uribe hasta c. Dr. Alfredo Iglesias.</t>
  </si>
  <si>
    <t>9.- Paseo Martí desde la calle José Alonso de Prtocarrero hasta calle Gabriel Garzón Cossa</t>
  </si>
  <si>
    <t>8.- Av. Cristóbal Colón desde Av. La Fragua hasta c. Gabriel Garzón Cossa</t>
  </si>
  <si>
    <t>3.- Av. Allende desde calle Emparan hasta calle Virgilio Uribe.</t>
  </si>
  <si>
    <t>H 3352547</t>
  </si>
  <si>
    <t>Alvaro Larrea Tamborrel (CREA)</t>
  </si>
  <si>
    <t>DOPDU/SDDU/OT/IU/067/18</t>
  </si>
  <si>
    <t>H 3352597</t>
  </si>
  <si>
    <t>Prol. Díaz Mirón No. 5397, Col. Las Antillas.</t>
  </si>
  <si>
    <t>Articulos Deportivos de Veracruz S. A. de C. V.</t>
  </si>
  <si>
    <t>DOPDU/SDDU/OT/IU/065/18</t>
  </si>
  <si>
    <t>H 3352601</t>
  </si>
  <si>
    <t>Av. 5 de Mayo No. 958-A, Col. Centro C. P. 91700</t>
  </si>
  <si>
    <t>Seguros Monterrey</t>
  </si>
  <si>
    <t>DOPDU/SDDU/OT/IU/064/18</t>
  </si>
  <si>
    <t>H 3351247</t>
  </si>
  <si>
    <t>24/0/2018</t>
  </si>
  <si>
    <t>Estructura</t>
  </si>
  <si>
    <t>Eje 1 Poniente, esquina Palma Yagua, Fracc.  SETSE Palmas Coyol</t>
  </si>
  <si>
    <t>Arq. Diana</t>
  </si>
  <si>
    <t>DOPDU/SDDU/OT/IU/063/18</t>
  </si>
  <si>
    <t>DOPDU/SDDU/OT/IU/062/18</t>
  </si>
  <si>
    <t>H 3352516</t>
  </si>
  <si>
    <t>Calz. Manuel de Jesús Clouthier S/N, Lote 4, Fracción 2, Col. Ex Hacienda Buenavista</t>
  </si>
  <si>
    <t>Sitsa S. A. de C. V.</t>
  </si>
  <si>
    <t>DOPDU/SDDU/OT/IU/059/18</t>
  </si>
  <si>
    <t>H  3340400</t>
  </si>
  <si>
    <t>Av. Miguel Alemán No. 3203, esq. C. Pirul, Col. Adolfo López Mateos. C.P. 91778</t>
  </si>
  <si>
    <t>Farmacia Guadalajara S. A. de C. V.</t>
  </si>
  <si>
    <t>DOPDU/SDDU/OT/IU/053/18</t>
  </si>
  <si>
    <t>H 3340315</t>
  </si>
  <si>
    <t>Av. Miguel Hidalgo No. 1201, Col. Centro, C.P. 91700</t>
  </si>
  <si>
    <t>DOPDU/SDDU/OT/IU/048/18</t>
  </si>
  <si>
    <t>H 3351048</t>
  </si>
  <si>
    <t>Calz. Isabel La Católica No. 1376, Lote 1 y 2, Mza. 19, Cuartel 14, Col. Fracc. Reforma.</t>
  </si>
  <si>
    <t>DOPDU/SDDU/OT/IU/049/18</t>
  </si>
  <si>
    <t>H 3351047</t>
  </si>
  <si>
    <t>Av. Lázaro Cárdenas No. 301, Lote 2 y 3, Mza. 14, Zona 1, en la Pob. Dos Lomas.</t>
  </si>
  <si>
    <t>DOPDU/SDDU/OT/IU/051/18</t>
  </si>
  <si>
    <t>H 3351046</t>
  </si>
  <si>
    <t>Av. Madre Selva No. 1588, Lote 25, Mza. 34, Zona 3, Col. María Treviño.</t>
  </si>
  <si>
    <t>DOPDU/SDDU/OT/IU/052/18</t>
  </si>
  <si>
    <t>H 3351045</t>
  </si>
  <si>
    <t>Av. Aeropuerto No. 1540, Lote 48, Mza. 6, Col. Loma de Lila.</t>
  </si>
  <si>
    <t>DOPDU/SDDU/OT/IU/050/18</t>
  </si>
  <si>
    <t>H 3321983</t>
  </si>
  <si>
    <t>Bastidor Rectangular</t>
  </si>
  <si>
    <t>Blvd. Miguel Alemán No. 2627, Lote 13 y 26, Mza. 3, Zona 3, Col. Adolfo López Mateos.</t>
  </si>
  <si>
    <t>DOPDU/SDDU/OT/IU/045/18</t>
  </si>
  <si>
    <t>H 3340169</t>
  </si>
  <si>
    <t>C. Bosques de Ceiba No. 373, Lote 1, Mza. 16,Col. Fracc. Tejería II</t>
  </si>
  <si>
    <t>Banco Azteca S. A.</t>
  </si>
  <si>
    <t>DOPDU/SDDU/OT/IU/044/18</t>
  </si>
  <si>
    <t>H 3321930</t>
  </si>
  <si>
    <t>Av. Circuito Nuevo Veracruz No.835, Av. Paseo del Pto y Carretera Xalapa - Veracruz, Col. Ex Hacienda Buena Vista (El Laurel). C.P. 91695</t>
  </si>
  <si>
    <t>Recrefam S. A. de C. V.</t>
  </si>
  <si>
    <t>DOPDU/SDDU/OT/IU/042/18</t>
  </si>
  <si>
    <t>H 3340093</t>
  </si>
  <si>
    <t>06-abr.-18</t>
  </si>
  <si>
    <t>C. Miguel Lerdo de Tejada No. 1621, Zona Centro</t>
  </si>
  <si>
    <t>Farmacias Benavides S. A. B. de C. V.</t>
  </si>
  <si>
    <t>H  3321875</t>
  </si>
  <si>
    <t>Paseo Jóse Martí No. 200, Col. Fracc. Reforma, Veracruz, Ver.. C.P. 91919</t>
  </si>
  <si>
    <t>Homero Veracruz S. A. de C. V.</t>
  </si>
  <si>
    <t>DOPDU/SDDU/OT/IU/040/18</t>
  </si>
  <si>
    <t>H 3340045</t>
  </si>
  <si>
    <t>Calle S/Núm., Lote 15, Mza. 5, Col. Reserva Territorial de Vergara Tarimoya IV.</t>
  </si>
  <si>
    <t>DOPDU/SDDU/OT/IU/038/18</t>
  </si>
  <si>
    <t>H 3340044</t>
  </si>
  <si>
    <t>Calle Serigrafista, Lote 3, Mza. 18, Zona 3, Col. La Loma</t>
  </si>
  <si>
    <t>DOPDU/SDDU/OT/IU/039/18</t>
  </si>
  <si>
    <t>H 3340043</t>
  </si>
  <si>
    <t>Av. 1, Lote 17, Mza. 53, Zona 4, Col. 16 de Febrero</t>
  </si>
  <si>
    <t>DOPDU/SDDU/OT/IU/037/18</t>
  </si>
  <si>
    <t>SEGUNDO TRIMESTRE 2018</t>
  </si>
  <si>
    <t>HOTEL</t>
  </si>
  <si>
    <t>CONSTANCIA DE ZONIFICACIÓN</t>
  </si>
  <si>
    <t>Articulo 139 Y Articulo 140</t>
  </si>
  <si>
    <t>Tendrá vigencia en tanto el programa que estableció la zonificación no sea modificado.</t>
  </si>
  <si>
    <t>RICARDO FLORES MAGÓN</t>
  </si>
  <si>
    <t>16 DE SEPTIEMBRE ESQ. 21 DE FEBRERO</t>
  </si>
  <si>
    <t>AMADOR OGANDO LOPEZ</t>
  </si>
  <si>
    <t>1073/03/2016</t>
  </si>
  <si>
    <t>ESTANCIA INFANTIL Y JARDIN DE NIÑOS</t>
  </si>
  <si>
    <t>REGULARIZACION DE USO DE SUELO</t>
  </si>
  <si>
    <t>Articulo 142 Y Articulo 143</t>
  </si>
  <si>
    <t>FLORESTA</t>
  </si>
  <si>
    <t xml:space="preserve">PASEO FLORESTA ENTRE PASEO FLORESTA NORTE Y SUR </t>
  </si>
  <si>
    <t>SARA ANDREA GALICIA CABALLERO</t>
  </si>
  <si>
    <t>1072/03/2016</t>
  </si>
  <si>
    <t>CENTRO DE ESTIMULACION TEMPRANA INFANTIL</t>
  </si>
  <si>
    <t>ACTUALIZACION DE USO DE SUELO</t>
  </si>
  <si>
    <t>Articulo 146</t>
  </si>
  <si>
    <t>REFORMA</t>
  </si>
  <si>
    <t>JOSE MARTI ESQ. FRAY JUAN DE ZUMARIAGA</t>
  </si>
  <si>
    <t>MAC Y PAC DE VERACRUZ S.C.</t>
  </si>
  <si>
    <t>1071/03/2016</t>
  </si>
  <si>
    <t>CENTRO INTEGRAL COMUNITARIO</t>
  </si>
  <si>
    <t>LICENCIA DE USO DE SUELO</t>
  </si>
  <si>
    <t>LAS BRISAS</t>
  </si>
  <si>
    <t>CABO ROMAIN ANDADOR SIERRA DE GURUPI</t>
  </si>
  <si>
    <t>SECRETARIA DE INFRAESTRUCTURA Y OBRAS PUBLICAS</t>
  </si>
  <si>
    <t>1070/03/2016</t>
  </si>
  <si>
    <t>DOS CAMINOS</t>
  </si>
  <si>
    <t>ORQUIDEAS ESQ. MADRE SELVA</t>
  </si>
  <si>
    <t>DEFA S.A. DE C.V.</t>
  </si>
  <si>
    <t>1069/03/2016</t>
  </si>
  <si>
    <t>MINISUPERS</t>
  </si>
  <si>
    <t>LOMAS DE RIO MEDIO IV</t>
  </si>
  <si>
    <t>RIO GUADALQUIRI ENTRE RIO BESAYA Y RIO ACABO</t>
  </si>
  <si>
    <t>1068/03/2016</t>
  </si>
  <si>
    <t>COMERCIO</t>
  </si>
  <si>
    <t>CENTRO</t>
  </si>
  <si>
    <t>HERNAN CORTES ENTRE NEZAHUALCOYOTOL Y JIMENEZ</t>
  </si>
  <si>
    <t>JUAN JAIME MORALES MALPICA</t>
  </si>
  <si>
    <t>1067/03/2016</t>
  </si>
  <si>
    <t>GUADALUPE VICTORIA ESQ. MIGUEL LERDO</t>
  </si>
  <si>
    <t>1066/03/2016</t>
  </si>
  <si>
    <t>LONCHERIA</t>
  </si>
  <si>
    <t>JUNICUIL ENTRE CUASIA E IZOTE</t>
  </si>
  <si>
    <t>ANGEL VIRGEN MORALES</t>
  </si>
  <si>
    <t>1065/03/2016</t>
  </si>
  <si>
    <t>GABINETE DE DIAGNOSTICO</t>
  </si>
  <si>
    <t>BLVD. MANUEL AVILA CAMACHO ESQUINA RICARDO FLORES MAGON</t>
  </si>
  <si>
    <t>CORPORATIVO DE HOSPITALES S.A. DE C.V.</t>
  </si>
  <si>
    <t>1064/03/2016</t>
  </si>
  <si>
    <t>AV. CUAUHTEMOC ENTRE BENITO JUAREZ Y REPUBLICA DE PERU</t>
  </si>
  <si>
    <t>MARIA DEL CARMEN DELGADILLO MONTES</t>
  </si>
  <si>
    <t>1063/03/2016</t>
  </si>
  <si>
    <t>AV. MATAMOROS ENTRE J.F. MOLINA Y J.M ARRILLAGA</t>
  </si>
  <si>
    <t>CLAUDIA TAMAYO MEZA</t>
  </si>
  <si>
    <t>1062/03/2016</t>
  </si>
  <si>
    <t>ABASOLO ENTRE GONZALEZ PAGES Y URSULO GALVAN NO. 1060</t>
  </si>
  <si>
    <t>JORGE RIVERO LOPEZ</t>
  </si>
  <si>
    <t>1061/03/2016</t>
  </si>
  <si>
    <t>LOCALES COMERCIALES</t>
  </si>
  <si>
    <t>ACOSTA LAGUNES</t>
  </si>
  <si>
    <t xml:space="preserve">J.B. LONOS ENTRE 19 Y 20 </t>
  </si>
  <si>
    <t>DORA PEGUERO REGUEIRA</t>
  </si>
  <si>
    <t>1060/03/2016</t>
  </si>
  <si>
    <t>TIENDA DE ABARROTES</t>
  </si>
  <si>
    <t>MARIANO ABASOLO ENTRE AV. XICOTENCATL Y CALLEJON 21 DE MARZO</t>
  </si>
  <si>
    <t>ROSA AURORA ALFARO CARRILLO</t>
  </si>
  <si>
    <t>1059/03/2016</t>
  </si>
  <si>
    <t>PLANTA DE ALIMENTOS BALANCEADOS</t>
  </si>
  <si>
    <t>23/03/206</t>
  </si>
  <si>
    <t>EJIDO SANTA RITA I Y II</t>
  </si>
  <si>
    <t>PARCELA NO.  17 Z-1 P1/1 PARCELA NO. 10 Z-1 P1/1</t>
  </si>
  <si>
    <t>GRUPO PECUARIO SAN ANTONIO S.A. DE C.V.</t>
  </si>
  <si>
    <t>1058/03/2016</t>
  </si>
  <si>
    <t>LLANTERA</t>
  </si>
  <si>
    <t>AV. GONZALEZ PAGUES ESQ. ALACIO PEREZ</t>
  </si>
  <si>
    <t>LETICIA VICTORIA SOLIS Y COP.</t>
  </si>
  <si>
    <t>1057/03/2016</t>
  </si>
  <si>
    <t>LOCAL COMERCIAL Y BODEGA</t>
  </si>
  <si>
    <t>HERNAN CORTES ENTRE REVILLAGIGEDO Y PINO SUAREZ NO. 1022</t>
  </si>
  <si>
    <t>ABASTECEDORA LEAL S.A. DE C.V.</t>
  </si>
  <si>
    <t>1056/03/2016</t>
  </si>
  <si>
    <t>BUENA VISTA</t>
  </si>
  <si>
    <t xml:space="preserve">PASEO PLAYA LINDA ENTRE RUISEÑOS Y FRAMBOYANES </t>
  </si>
  <si>
    <t>CLAUDIA ISABEL SOSA HERNANDEZ</t>
  </si>
  <si>
    <t>1055/03/2016</t>
  </si>
  <si>
    <t>EJIDO EL JOBO</t>
  </si>
  <si>
    <t>PARCELA 8 Z-1 P1/1 Y PARCELA 9 Z-1 P1/1</t>
  </si>
  <si>
    <t>JOSE GUADALUPE PAVON CAMPOS</t>
  </si>
  <si>
    <t>1054/03/2016</t>
  </si>
  <si>
    <t>EDUCACION TECNICO SUPERIOR UNIVERSITARIO</t>
  </si>
  <si>
    <t>COSTA DE MARFIL ENTRE PLAYA BARRILES Y PLAYA ENSENADA</t>
  </si>
  <si>
    <t>INSTITUTO NACIONAL PARA CONDUCTORES DE TRACTOCAMION CARGA Y PASAJE S.C.</t>
  </si>
  <si>
    <t>1053/03/2016</t>
  </si>
  <si>
    <t>INSTITUCION BANCARIA MULTIPLE</t>
  </si>
  <si>
    <t>LOS PINOS</t>
  </si>
  <si>
    <t>AV. CUAUHTEMOC ENTRE CARMEN PEREZ</t>
  </si>
  <si>
    <t>BBVA BANCOMER S.A.</t>
  </si>
  <si>
    <t>1052/03/2016</t>
  </si>
  <si>
    <t>TIENDA DE AUTOSERVICIO</t>
  </si>
  <si>
    <t>EJIDO MALIBRAN DE LAS BRUJAS</t>
  </si>
  <si>
    <t>AV. MALIBRAN DE LAS BRUJAS ESQ. CARR. MATA DE PITA</t>
  </si>
  <si>
    <t>1051/03/2016</t>
  </si>
  <si>
    <t>ESCUELA</t>
  </si>
  <si>
    <t>TUERO MOLINA NO. 830</t>
  </si>
  <si>
    <t>COLEGIO PARTICULAR ANTONIO CASO A.C.</t>
  </si>
  <si>
    <t>1050/03/2016</t>
  </si>
  <si>
    <t>EDUCACION MEDIA SUPERIOR Y SUPERIOR</t>
  </si>
  <si>
    <t>IGNACIO ZARAGOZA</t>
  </si>
  <si>
    <t>SIMON BOLIVAR ENTRE ARROYO SECO Y FLORES MAGÓN</t>
  </si>
  <si>
    <t>INSTITUTO DE ESTUDIOS UNIVERSITARIOS DEL ESTADO DE VERACRUZ S.C.</t>
  </si>
  <si>
    <t>1049/03/2016</t>
  </si>
  <si>
    <t>FARMACIA</t>
  </si>
  <si>
    <t>1048/03/2016</t>
  </si>
  <si>
    <t>CONSULTORIO DENTAL</t>
  </si>
  <si>
    <t>ECHEVEN NO. 426 ENTRE JIMENEZ Y PINO SUAREZ</t>
  </si>
  <si>
    <t>BUENAVENTURA FUENTES MENDOZA</t>
  </si>
  <si>
    <t>1047/03/2016</t>
  </si>
  <si>
    <t>PRIMARIA</t>
  </si>
  <si>
    <t>MODERNO</t>
  </si>
  <si>
    <t>AV. DE LA FRAGUA NO. 1311</t>
  </si>
  <si>
    <t>CENTRO DE ESTUDIOS IBEROAMERICANO S.C.</t>
  </si>
  <si>
    <t>1046/03/2016</t>
  </si>
  <si>
    <t>JARDIN DE NIÑOS</t>
  </si>
  <si>
    <t>RESIDENCIAL DEL BOSQUE</t>
  </si>
  <si>
    <t>LUGANO ENTRE TIZON Y DON FELIX REYES OLIVARES</t>
  </si>
  <si>
    <t>CENTRO CULTURAL Y EDUCATIVO EDIFICAR S.C.</t>
  </si>
  <si>
    <t>1045/03/2016</t>
  </si>
  <si>
    <t>USO HABITACIONAL MIXTO</t>
  </si>
  <si>
    <t>PARCELA 5 Z-1P 1/1</t>
  </si>
  <si>
    <t>MARIA LUISA VARELA ARBIOL</t>
  </si>
  <si>
    <t>1044/03/2016</t>
  </si>
  <si>
    <t>BODEGA</t>
  </si>
  <si>
    <t>AV. JIMENEZ ENTRE J.B. LOBOS Y ALCOCER</t>
  </si>
  <si>
    <t>CHRISTIAN RIOS VERGARA</t>
  </si>
  <si>
    <t>1043/03/2016</t>
  </si>
  <si>
    <t>USO INDUSTRIAL</t>
  </si>
  <si>
    <t>EJIDO SANTA FE</t>
  </si>
  <si>
    <t>PARCELA NO. 132 Z-1 P1/1</t>
  </si>
  <si>
    <t>ALFONSO DIAZ DE LA VEGA</t>
  </si>
  <si>
    <t>1042/03/2016</t>
  </si>
  <si>
    <t>LA FRACUA NO. 1521</t>
  </si>
  <si>
    <t>PAPALOTL ENLACE EDUCATIVO DEL DESARROLLO INFANTIL S.C.</t>
  </si>
  <si>
    <t>1041/03/2016</t>
  </si>
  <si>
    <t>GRANJAS DE VERACRUZ</t>
  </si>
  <si>
    <t>AV. PROL. SALVADOR DIAZ MIRON NO. 5283</t>
  </si>
  <si>
    <t>1040/03/2016</t>
  </si>
  <si>
    <t>DEL MAESTRO</t>
  </si>
  <si>
    <t xml:space="preserve">AV. PROL. SALVADOR DIAZ MIRON </t>
  </si>
  <si>
    <t>1039/03/2016</t>
  </si>
  <si>
    <t>SAN JOSE</t>
  </si>
  <si>
    <t xml:space="preserve">ESQ. AV. 1 Y CALLE 4 NO. 71 </t>
  </si>
  <si>
    <t>PROPANDECA S.A. DE C.V.</t>
  </si>
  <si>
    <t>1038/03/2016</t>
  </si>
  <si>
    <t>CEMENTERIO Y CREMATORIO PRIVADO</t>
  </si>
  <si>
    <t>CONG. DELFINO VICTORIA</t>
  </si>
  <si>
    <t xml:space="preserve">FRACC. DE LA ECHACIENDA SANTA FE EL VILLARIN </t>
  </si>
  <si>
    <t>BLANCA CARDINA ROSADO HUERTA E IRMA ROJAS RODRIGUEZ</t>
  </si>
  <si>
    <t>1037/03/2016</t>
  </si>
  <si>
    <t>EJIDO MATA DE PITA</t>
  </si>
  <si>
    <t>CAMINO DE ACCESO A MATA D EPITA PARCELA 45-1P 1/1 B</t>
  </si>
  <si>
    <t>ARRENDADORA DE CENTROS COMERCIALES S.A. DE R.L. DE C.V.</t>
  </si>
  <si>
    <t>1036/03/2016</t>
  </si>
  <si>
    <t>SECUNDARIA, BACHILLERATO Y UNIVERSIDAD</t>
  </si>
  <si>
    <t>AV. 2 DE ABRIL LOTES 5 Y 6 Y FRACC. DE LOS LOTES 7 Y 8</t>
  </si>
  <si>
    <t>1035/03/2016</t>
  </si>
  <si>
    <t>PREESCOLAR</t>
  </si>
  <si>
    <t>BAHIA DE BRISTOL ENTRE PASEO CIRUELO Y VICTOR SANCHEZ TAPIA</t>
  </si>
  <si>
    <t>PATRICIA PEREZ GALLARDO DUPONT</t>
  </si>
  <si>
    <t>1034/03/2016</t>
  </si>
  <si>
    <t>3 LOCALES COMERCIALES Y DOS CASAS HABITACIONES</t>
  </si>
  <si>
    <t>PORTUARIOS ENTRE INDUSTRIALES Y AGUSTIN LARA</t>
  </si>
  <si>
    <t>RUBI HERRERA MONTESINOS</t>
  </si>
  <si>
    <t>1033/03/2016</t>
  </si>
  <si>
    <t>AV. DIAZ MIRON ENTRE URIBE Y AZUETA NO. 657</t>
  </si>
  <si>
    <t>COLEGIO INTERNACIONAL DEL SURESTE A.C.</t>
  </si>
  <si>
    <t>1032/03/2016</t>
  </si>
  <si>
    <t>SECUNDARIA, BACHILLERATO, PREESCOLAR Y PRIMARIA</t>
  </si>
  <si>
    <t>AV. PINO SUAREZ ENTRE LERDO Y JUAREZ</t>
  </si>
  <si>
    <t>CENTRO DE ESTUDIOS CONTINENTAL</t>
  </si>
  <si>
    <t>1031/03/2016</t>
  </si>
  <si>
    <t>ESCUALE MEDIO SUPERIOR Y SUPERIOR</t>
  </si>
  <si>
    <t xml:space="preserve">GONZALEZ PAGES ESQU ITURBIDE </t>
  </si>
  <si>
    <t>PEROVID S.A. DE C.V.</t>
  </si>
  <si>
    <t>1030/03/2016</t>
  </si>
  <si>
    <t>ESCUELA DE DIVERSOS NIVELES EDUCATIVOS</t>
  </si>
  <si>
    <t>LUGANO ENTRE TIZÓN Y DON FELIX REYES OLIVARTE</t>
  </si>
  <si>
    <t>CONSTRUCTORA ROBLE DE VERACRUZ S.A. DE C.V.</t>
  </si>
  <si>
    <t>1029/03/2016</t>
  </si>
  <si>
    <t>AV. DIAZ MIRON ENTRE HIPOLITO DESCHAMPS Y SIMON BOLIVAR</t>
  </si>
  <si>
    <t>INMOBILIARIA ROALSA S.A. DE C.V.</t>
  </si>
  <si>
    <t>1028/03/2016</t>
  </si>
  <si>
    <t>DESARROLLO HABITACIONAL DE INTERES SOCIAL</t>
  </si>
  <si>
    <t>TEJERIA Y RIO MEDIO</t>
  </si>
  <si>
    <t xml:space="preserve">FRACC. IDENTIFICADA CON LA LETRA A RESULTANTE DE LA SUBDIV. DE UNA FRACC. </t>
  </si>
  <si>
    <t>MANUEL BASILIO FERNANDEZ RIVERO</t>
  </si>
  <si>
    <t>1027/03/2016</t>
  </si>
  <si>
    <t>EDIFICIO DE OFICINAS</t>
  </si>
  <si>
    <t>23 DE NOV. ENTRE HORACIO DIAZ Y PRIV. 23 DE NOVIEMBRE</t>
  </si>
  <si>
    <t>CRJ ABOGADOS Y ASESORIA ESTRATEGICA S.C.</t>
  </si>
  <si>
    <t>1026/03/2016</t>
  </si>
  <si>
    <t>FARMACIA MINISUPER</t>
  </si>
  <si>
    <t>ALACIO PEREZ ENTRE MIGUEL ALEMAN Y GONZALEZ PAGES</t>
  </si>
  <si>
    <t>1025/02/2016</t>
  </si>
  <si>
    <t>CENTRO DE ATENCION INTEGRAL COMUNITARIO</t>
  </si>
  <si>
    <t>1024/02/2016</t>
  </si>
  <si>
    <t>RESTAURANTE BAR</t>
  </si>
  <si>
    <t>AV. CUAUHTEMOC ENTRE ESTEBAN MORALES Y ARISTA</t>
  </si>
  <si>
    <t>MONSERRAT FORDELLA GALOBARDES</t>
  </si>
  <si>
    <t>1023/02/2016</t>
  </si>
  <si>
    <t>ESCUELA PRIMARIA</t>
  </si>
  <si>
    <t>JUAN SOTO ENTRE AV. VICTORIA Y REVILLAGIGEDO</t>
  </si>
  <si>
    <t>EL PRINCIPITO Y ALBERTO L. MERANI</t>
  </si>
  <si>
    <t>1022/02/2016</t>
  </si>
  <si>
    <t>CLINICA MEDICA</t>
  </si>
  <si>
    <t>1021/02/2016</t>
  </si>
  <si>
    <t>ESCUELA PREESCOLAR Y PRIMARIA</t>
  </si>
  <si>
    <t>PINO SUAREZ ENTRE ALCOCER Y J.B. LOBOS</t>
  </si>
  <si>
    <t>BERTHA ZAMORA HRENANDEZ</t>
  </si>
  <si>
    <t>1020/02/2016</t>
  </si>
  <si>
    <t>CONJUNTO HABITACIONAL Y SERVICIOS</t>
  </si>
  <si>
    <t>MATA DE PITA</t>
  </si>
  <si>
    <t xml:space="preserve">ADALBERTO TEJEDA </t>
  </si>
  <si>
    <t>JUAN JOSE CARMONA NARVAEZ</t>
  </si>
  <si>
    <t>1019/02/2016</t>
  </si>
  <si>
    <t>CONJUNTO HABITACIONAL Y COMERCIO</t>
  </si>
  <si>
    <t>KENIA FRAGOSO GUILLEN</t>
  </si>
  <si>
    <t>1018/02/2016</t>
  </si>
  <si>
    <t>ESCUELA PREESCOLAR SE. PRIVADO</t>
  </si>
  <si>
    <t>JUAN RODRIGO DE BERMEJO ENTRE AMERICAS E ISABEL LA CATOLICA</t>
  </si>
  <si>
    <t>JUANA MARIA USCANGA TEJEDA</t>
  </si>
  <si>
    <t>1017/02/2016</t>
  </si>
  <si>
    <t>BODEGA COMERCIAL</t>
  </si>
  <si>
    <t xml:space="preserve">IGNACIO DE LA LLAVE ESQ. ALEMAN </t>
  </si>
  <si>
    <t>BARRADAS Y CORDOBA PEDRO CIRO</t>
  </si>
  <si>
    <t>1016/02/2016</t>
  </si>
  <si>
    <t xml:space="preserve">SIMON BOLIVAR ESQ. CALLEJÓN ARROYO </t>
  </si>
  <si>
    <t>REMEDIOS DIAZ PEREZ</t>
  </si>
  <si>
    <t>1015/02/2016</t>
  </si>
  <si>
    <t>BLVD. DR. RAFAEL CUERVO S/N</t>
  </si>
  <si>
    <t>PULIDO ALLENDE Y ASOCIADOS S.A. DE C.V.</t>
  </si>
  <si>
    <t>1014/02/2016</t>
  </si>
  <si>
    <t>SIMON BOLIVAR ENTRE 23 DE NOVIEMBRE Y VICTIMAS DEL 5 Y 6 DE JULIO</t>
  </si>
  <si>
    <t>ULISES OCHOA VALDIVIA</t>
  </si>
  <si>
    <t>1013/02/2016</t>
  </si>
  <si>
    <t>ERNESTO DOMINGUEZ ENTRE MARTI Y WASHINGTON</t>
  </si>
  <si>
    <t>YALITZIA VILLEGAS SILVA</t>
  </si>
  <si>
    <t>1012/02/2016</t>
  </si>
  <si>
    <t>SUPERFARMACIA</t>
  </si>
  <si>
    <t>VICENTE GUERRERO ENTRE H. GALEANA NO. 172</t>
  </si>
  <si>
    <t>MARIANO LARA GARCIA</t>
  </si>
  <si>
    <t>1011/02/2016</t>
  </si>
  <si>
    <t>SOTAVENTO II</t>
  </si>
  <si>
    <t xml:space="preserve">PRIV. LA MARIMBA ESQ. ALVARADO </t>
  </si>
  <si>
    <t>CORPORACION EDUCATIVA MARY HOHMANN S.C.</t>
  </si>
  <si>
    <t>1010/02/2016</t>
  </si>
  <si>
    <t>COMERCIAL</t>
  </si>
  <si>
    <t>AV. VERACRUZ ENTRE TAMAHUA Y ACAYUCAN</t>
  </si>
  <si>
    <t>COMERCIALIZADORA FDEZ. RIVERO SAPI DE C.V.</t>
  </si>
  <si>
    <t>1009/02/2016</t>
  </si>
  <si>
    <t>GUARDERIA</t>
  </si>
  <si>
    <t>LAS BAJADAS</t>
  </si>
  <si>
    <t>FERROCARRIL ENTRE URSULO GALVAN Y MADERO</t>
  </si>
  <si>
    <t>HECTOR QUINATANA GARCIA</t>
  </si>
  <si>
    <t>1008/02/2016</t>
  </si>
  <si>
    <t>ESCUELA VARIOS NIVELES</t>
  </si>
  <si>
    <t>AV. CAMINO REAL Y RIO MAGDALENA Y RIO CANDELARIA</t>
  </si>
  <si>
    <t>ALBERTO RAMIREZ CAPO</t>
  </si>
  <si>
    <t>1007/02/2016</t>
  </si>
  <si>
    <t>PRIV. LOS PINOS ESQ. J.F. MOLINA</t>
  </si>
  <si>
    <t>WENDY GUDALUPE VERA GALLARDO</t>
  </si>
  <si>
    <t>1006/02/2016</t>
  </si>
  <si>
    <t>AUTOHOTEL</t>
  </si>
  <si>
    <t>CALLE 5 ESQ. AV. 1 Y CALLE 4</t>
  </si>
  <si>
    <t>PROPONDECA S.A. DE C.V.</t>
  </si>
  <si>
    <t>1005/02/2016</t>
  </si>
  <si>
    <t>CADA HABITACION Y DOS DEPARTAMENTOS</t>
  </si>
  <si>
    <t>AV. GUADALUPE VIDARIA ENTRE ESTEBAN MORALES Y FCO. CANAL</t>
  </si>
  <si>
    <t>ROSARIO MAGERLI ESCOBEDO DUARTE</t>
  </si>
  <si>
    <t>1004/02/2016</t>
  </si>
  <si>
    <t>LOS REYES</t>
  </si>
  <si>
    <t>AGUSTIN YAÑEZ ESQ. COMUNIDAD</t>
  </si>
  <si>
    <t>1003/02/2016</t>
  </si>
  <si>
    <t>AQUILER SERDAN ESQ. CIRCUNVALACION</t>
  </si>
  <si>
    <t>1002/02/2016</t>
  </si>
  <si>
    <t>INDUSTRIA MUEBLERA</t>
  </si>
  <si>
    <t>AV. RAFAEL CUERVO ENTRA PLAYA VILLA DEL MAR Y SACRIFICIOS</t>
  </si>
  <si>
    <t>FINANCIERA FISCAL S.A. DE C.V.</t>
  </si>
  <si>
    <t>1001/02/2016</t>
  </si>
  <si>
    <t>PASEO DLORESTA SUR NO. 93</t>
  </si>
  <si>
    <t>ANDRES SIMG HOU Y COP.</t>
  </si>
  <si>
    <t>1000/02/2016</t>
  </si>
  <si>
    <t>EDUCACION BASICA, PREESCOLAR Y PRIMARIA</t>
  </si>
  <si>
    <t>AV. BERRIOZABAL S/N</t>
  </si>
  <si>
    <t>CENTRO DE ESTUDIOS DEL ATLANTICO S.C.</t>
  </si>
  <si>
    <t>0999/02/2016</t>
  </si>
  <si>
    <t>BACHILLERATO Y CARRERAS TECNICAS</t>
  </si>
  <si>
    <t>CHOPO NO. 236</t>
  </si>
  <si>
    <t>LICEO DE ARTES Y OFICINAS A.C.</t>
  </si>
  <si>
    <t>0998/02/2016</t>
  </si>
  <si>
    <t>MEDANO BUENA VISTA</t>
  </si>
  <si>
    <t>ANDADOR JUAN S. BACH NO. 132</t>
  </si>
  <si>
    <t>JOSE ALBERTO SOTO LEON Y COP.</t>
  </si>
  <si>
    <t>0997/02/2016</t>
  </si>
  <si>
    <t>CONG. DE POCITOS</t>
  </si>
  <si>
    <t>SOLAR UNO PREDIO RUSTICO EL JOBO</t>
  </si>
  <si>
    <t>TOMAS CARRILLO GOMEZ</t>
  </si>
  <si>
    <t>0996/02/2016</t>
  </si>
  <si>
    <t xml:space="preserve">RIO DEVA NO. 17 Y 21 </t>
  </si>
  <si>
    <t>ROSALINDA SOLORZANO GARCIA</t>
  </si>
  <si>
    <t>0995/02/2016</t>
  </si>
  <si>
    <t>SERVICIOS BASICOS EDUCATIVOS BASICA, MEDIA BASICA Y SUPERIOR</t>
  </si>
  <si>
    <t>AV. 20 DE NOVIEMBRE NO. 2770</t>
  </si>
  <si>
    <t>INSTITUTO MEXICANO AMERICANO DE VERACRUZ A.C.</t>
  </si>
  <si>
    <t>0994/02/2016</t>
  </si>
  <si>
    <t>EDUCACIONS PREESCOLAR, PRIMARIA Y SECUNDARIA</t>
  </si>
  <si>
    <t>LA FRAGUA NO. 1301 Y 1319</t>
  </si>
  <si>
    <t xml:space="preserve"> CENTRO DE ESTUDIOS IBEROAMERICANOS S.C.</t>
  </si>
  <si>
    <t>0993/02/2016</t>
  </si>
  <si>
    <t>EDUCACION BASICA INICIAL PREESCOLAR</t>
  </si>
  <si>
    <t>AV. LA FRAGUA NO. 1333</t>
  </si>
  <si>
    <t>0992/02/2016</t>
  </si>
  <si>
    <t>MIGUEL HIDALGO</t>
  </si>
  <si>
    <t>HUMANIDAD NO. 847</t>
  </si>
  <si>
    <t>ADRIANA PEREZ MOLINA</t>
  </si>
  <si>
    <t>0991/02/2016</t>
  </si>
  <si>
    <t>OFICINAS Y ALMACENAMIENTO</t>
  </si>
  <si>
    <t>LAS HORTALIZAS</t>
  </si>
  <si>
    <t>AV. PROF. MANUEL HERNANDEZ SALGADO NO. 20</t>
  </si>
  <si>
    <t>OPERADORA DE SERVICIOS NEGRETE CUEVAS S.C.</t>
  </si>
  <si>
    <t>0990/02/2016</t>
  </si>
  <si>
    <t>CONJUNTO HABITACIONAL</t>
  </si>
  <si>
    <t>EJIDO LAS BAJADAS</t>
  </si>
  <si>
    <t xml:space="preserve">PARCELA 32 Z-11 P1/1 </t>
  </si>
  <si>
    <t>JOSE LUIS GARCIA FLORES</t>
  </si>
  <si>
    <t>0989/02/2016</t>
  </si>
  <si>
    <t>PLANTA PURIFICADORA DE AGUA</t>
  </si>
  <si>
    <t>CISNE S/N LOTE 12 MZA 33</t>
  </si>
  <si>
    <t>IRMA LORENA VITRAGO ITURBIDE</t>
  </si>
  <si>
    <t>0988/02/2016</t>
  </si>
  <si>
    <t>SALON DE USOS MULTIPLES/IGLESIA</t>
  </si>
  <si>
    <t>EDUARDO CORONEL NO. 29</t>
  </si>
  <si>
    <t>IGLESIA BAUTISTA SION DE VERACRUZ VER A. R.</t>
  </si>
  <si>
    <t>0987/02/2016</t>
  </si>
  <si>
    <t>ESTANCIA INFANTIL</t>
  </si>
  <si>
    <t>2 DE ABRIL</t>
  </si>
  <si>
    <t>CALLE 2 NO. 310</t>
  </si>
  <si>
    <t>MARIA LUISA ACEVEDO GAMBOA</t>
  </si>
  <si>
    <t>0986/02/2016</t>
  </si>
  <si>
    <t>STO. DOMINGO NO. 178</t>
  </si>
  <si>
    <t>MARTHA PATRICIA SALCIDO PATIÑO</t>
  </si>
  <si>
    <t>0985/02/2016</t>
  </si>
  <si>
    <t>OFICINAS ADMINISTRATIVAS</t>
  </si>
  <si>
    <t>A. JUAN DE DIOS PEZA NO. 1076</t>
  </si>
  <si>
    <t>INMOBILIARIA Y CONSTRUCTORA CATOR S.A DE C.V.</t>
  </si>
  <si>
    <t>0984/02/2016</t>
  </si>
  <si>
    <t>2 VIVIENDAS</t>
  </si>
  <si>
    <t>EMPLEADOS MUNICIPALES</t>
  </si>
  <si>
    <t>BUSTAMANTE NO. 275</t>
  </si>
  <si>
    <t>JACINTO HERNANDEZ GARCIA</t>
  </si>
  <si>
    <t>0983/02/2016</t>
  </si>
  <si>
    <t xml:space="preserve">LOCAL COMERCIAL </t>
  </si>
  <si>
    <t>PLAYA LINDA</t>
  </si>
  <si>
    <t>DR. RAFAEL CUERVO NO. 113</t>
  </si>
  <si>
    <t>ROSALBA VAZQUEZ AGUILAR</t>
  </si>
  <si>
    <t>0982/02/2016</t>
  </si>
  <si>
    <t>MOTEL</t>
  </si>
  <si>
    <t>GUADALUPE VICTORIA NO. 3422</t>
  </si>
  <si>
    <t>FERNANDO TORRES VALDEZ</t>
  </si>
  <si>
    <t>0981/02/2016</t>
  </si>
  <si>
    <t>FARMACIA CON MINISUPER</t>
  </si>
  <si>
    <t>AV. VERACRUZ S/N LOTE 1</t>
  </si>
  <si>
    <t>0980/02/2016</t>
  </si>
  <si>
    <t>VALENTE DIAZ</t>
  </si>
  <si>
    <t>CARR. FED. XALAPA-VER S/N</t>
  </si>
  <si>
    <t>0979/02/2016</t>
  </si>
  <si>
    <t>REFACCIONARIA AUTOMOTRIZ</t>
  </si>
  <si>
    <t>AV. CUAUHTEMOC NO. 3094</t>
  </si>
  <si>
    <t>CARLOS ALEJANDRO GONZALEZ MORA</t>
  </si>
  <si>
    <t>0978/02/2016</t>
  </si>
  <si>
    <t>SALON DE EVENTOS Y LOCALES COMERCIALES</t>
  </si>
  <si>
    <t>CRISTOBAL COLON</t>
  </si>
  <si>
    <t>CUAUHTEMOC NO. 2503</t>
  </si>
  <si>
    <t>0977/02/2016</t>
  </si>
  <si>
    <t>TIENDA DE ABARROTES CON VENTA DE CERVEZA</t>
  </si>
  <si>
    <t>BLVD. AVILA CAMACHO NO. 821</t>
  </si>
  <si>
    <t>HILDA ANGELES MARTINEZ</t>
  </si>
  <si>
    <t>0976/02/2016</t>
  </si>
  <si>
    <t>FARMACIA Y TIENDA DE AUTOSERVICIO</t>
  </si>
  <si>
    <t>AV. CUAUHTEMOC NO. 3347</t>
  </si>
  <si>
    <t>0975/02/2016</t>
  </si>
  <si>
    <t>RESTAURANTE CON SERVICIO DE PREPARACION DE TACOS Y TORTAS CON VENTA DE CERVEZAS</t>
  </si>
  <si>
    <t>ANDADOR PRESIDENTE JUAREZ NO. 18-A</t>
  </si>
  <si>
    <t>MAURO SANTIAGO PAREDES PEREZ</t>
  </si>
  <si>
    <t>0974/01/2016</t>
  </si>
  <si>
    <t>ABASOLO NO. 1068</t>
  </si>
  <si>
    <t>0973/01/2016</t>
  </si>
  <si>
    <t>GUARDERIA Y JARDIN DE NIÑOS</t>
  </si>
  <si>
    <t>PASEO DE LOS JUNCOS NO. 1075</t>
  </si>
  <si>
    <t>CENTRO EDUCATIVO PICOLO BAMBINO S.C.</t>
  </si>
  <si>
    <t>0972/01/2016</t>
  </si>
  <si>
    <t>GARZAS NO. 3-C</t>
  </si>
  <si>
    <t>0971/01/2016</t>
  </si>
  <si>
    <t>GUARDERIA Y PREESCOLAR</t>
  </si>
  <si>
    <t>PROL. ESTEBAN MORALES NO. 1305-1</t>
  </si>
  <si>
    <t>VICTOR MEDINA PIÑA</t>
  </si>
  <si>
    <t>0970/01/2016</t>
  </si>
  <si>
    <t>PLAZA COMERCIAL</t>
  </si>
  <si>
    <t>U. H. TEJERÍA</t>
  </si>
  <si>
    <t>BOSQUES DE ALAMOS LOTE 1 MZA. 16</t>
  </si>
  <si>
    <t>GERARDO SANZ CANAL Y COP.</t>
  </si>
  <si>
    <t>0969/01/2016</t>
  </si>
  <si>
    <t>PARQUE INDUSTRIAL</t>
  </si>
  <si>
    <t>CAÑOS DE STA RITA Y CONG. DELFINO VICTORIA</t>
  </si>
  <si>
    <t>RANCHO TAMACA S/N</t>
  </si>
  <si>
    <t>GRUPO CONSTRUCTO S.A. DE C.V.</t>
  </si>
  <si>
    <t>0968/01/2016</t>
  </si>
  <si>
    <t>CAFETERIA</t>
  </si>
  <si>
    <t>JOSE MARTI NO. 213</t>
  </si>
  <si>
    <t>TRASTEVERE INMOBILIARIA S.A. DE C.V.</t>
  </si>
  <si>
    <t>0967/01/2016</t>
  </si>
  <si>
    <t>AMAPOLAS I</t>
  </si>
  <si>
    <t>NOGAL NO. 447</t>
  </si>
  <si>
    <t>MERCEDES CRISTINA SOLVERANO SANTAMARIA</t>
  </si>
  <si>
    <t>0966/01/2016</t>
  </si>
  <si>
    <t>CENTRO NOCTURNO</t>
  </si>
  <si>
    <t>AV. 20 DE NOVIEMBRE NO. 429</t>
  </si>
  <si>
    <t>GUILLERMO AGUILERA RINCÓN</t>
  </si>
  <si>
    <t>0965/01/2016</t>
  </si>
  <si>
    <t>ESTANCIA, MATERNAL Y PREESCOLAR</t>
  </si>
  <si>
    <t>GEOVILLAS DEL PUERTO</t>
  </si>
  <si>
    <t>JACARANDAS NO. 320</t>
  </si>
  <si>
    <t>ALBERTO LAGUNES HERRERA Y COP.</t>
  </si>
  <si>
    <t>0964/01/2016</t>
  </si>
  <si>
    <t>LOMAS DE RIO MEDIO III</t>
  </si>
  <si>
    <t>RIO ZANAPA NO. 997</t>
  </si>
  <si>
    <t>MANUEL MONTERO HERNANDEZ/ JOSE LUIS PRIETO ROSAS</t>
  </si>
  <si>
    <t>0963/01/2016</t>
  </si>
  <si>
    <t>SALON DE EVENTOS</t>
  </si>
  <si>
    <t>CAPULIN LOTE 19 MZA 16</t>
  </si>
  <si>
    <t>ELISEO HIDALGO CARVALLIDO</t>
  </si>
  <si>
    <t>0962/01/2016</t>
  </si>
  <si>
    <t>SIGLO XXI</t>
  </si>
  <si>
    <t>CONDOMINIO MONTE ALBAN LOCAL 8</t>
  </si>
  <si>
    <t>0961/01/2016</t>
  </si>
  <si>
    <t>LOS VOLCANES</t>
  </si>
  <si>
    <t>COFRE DE PEROTE NO. 837</t>
  </si>
  <si>
    <t>TEODORO A. KERLEGAND A.C.</t>
  </si>
  <si>
    <t>0960/01/2016</t>
  </si>
  <si>
    <t>BACHILLERATO</t>
  </si>
  <si>
    <t>RAFAEL GARCIA AULY NO. 90</t>
  </si>
  <si>
    <t xml:space="preserve">COLEGIO HERNUSCASLI S.C. </t>
  </si>
  <si>
    <t>0959/01/2016</t>
  </si>
  <si>
    <t>EJIDO TARIMOYA</t>
  </si>
  <si>
    <t xml:space="preserve">URSULO GALVAN L-4 </t>
  </si>
  <si>
    <t>0958/01/2016</t>
  </si>
  <si>
    <t>LOCAL COMERCIAL</t>
  </si>
  <si>
    <t>DR. RAFAEL CUERVO NO. 936</t>
  </si>
  <si>
    <t>ANGEL AJA CANTERO Y COP.</t>
  </si>
  <si>
    <t>0957/01/2016</t>
  </si>
  <si>
    <t>EDUCACIONAL INICIAL PREESCOLAR</t>
  </si>
  <si>
    <t>PALMAS COYOL</t>
  </si>
  <si>
    <t>SAUCE NO. 173</t>
  </si>
  <si>
    <t>MARIA DE JESUS LAVALLE RENDON</t>
  </si>
  <si>
    <t>0956/01/2016</t>
  </si>
  <si>
    <t>JARDIN DE NIÑOS, PRIMARIA Y SECUNDARIA</t>
  </si>
  <si>
    <t>LA HORTALIZA</t>
  </si>
  <si>
    <t>DR. DIODORO COBOS NO. 135</t>
  </si>
  <si>
    <t>JAQUELINE IVONE MARTINEZ VENTURA</t>
  </si>
  <si>
    <t>0955/01/2016</t>
  </si>
  <si>
    <t>CIRCUITO A. SUR NO. 24</t>
  </si>
  <si>
    <t>CENTRO EDUCATIVO TEODORO A. KERLEGAND A.C.</t>
  </si>
  <si>
    <t>0954/01/2016</t>
  </si>
  <si>
    <t>CENTRO EDUCATIVO JARDINDE NIÑOS, PRIMARIA Y SECUNDARIA</t>
  </si>
  <si>
    <t>CASUANNA NO. 64</t>
  </si>
  <si>
    <t>DORA GRAILLET CERVANTES</t>
  </si>
  <si>
    <t>0953/01/2016</t>
  </si>
  <si>
    <t>OFICINAS ADMINISTRATIVAS PARA SERVICIOS DE CONTROL DE PLAGAS</t>
  </si>
  <si>
    <t>CHAPULTEPEC</t>
  </si>
  <si>
    <t>VICENTE SUAREZ NO. 199</t>
  </si>
  <si>
    <t>MAXIMO CONTRO DE PLAGAS S.A. DE C.V.</t>
  </si>
  <si>
    <t>0952/01/2016</t>
  </si>
  <si>
    <t>BACHILLERATO Y UNIVERSIDAD</t>
  </si>
  <si>
    <t>AV. TUERO MOLINA NO. 454</t>
  </si>
  <si>
    <t>CENTRO DE ENSEÑANZA VERACRUZ S.C.</t>
  </si>
  <si>
    <t>0951/01/2016</t>
  </si>
  <si>
    <t>JARDIN DE NIÑOS Y PRIMARIA</t>
  </si>
  <si>
    <t>MIGUEL ANGEL DE QUEVEDO</t>
  </si>
  <si>
    <t>PENSADOR MEXICANO NO. 174</t>
  </si>
  <si>
    <t>MARIA EUGENIA RABANALES MENDOZA</t>
  </si>
  <si>
    <t>0950/01/2016</t>
  </si>
  <si>
    <t>PRIMARIA, SECUNDARIA Y BACHILLERATO</t>
  </si>
  <si>
    <t>JOBO NO. 281 Y 324-A</t>
  </si>
  <si>
    <t>CORPORACIÓN EDUCATIVA MARY HPOHMAN S.C.</t>
  </si>
  <si>
    <t>0949/01/2016</t>
  </si>
  <si>
    <t>GEOVILLAS DEL PALMAR</t>
  </si>
  <si>
    <t>LAGUNA DE CHAIREL NORTE B NO. 46</t>
  </si>
  <si>
    <t>PATRICIA FERNANDEZ GOMEZ</t>
  </si>
  <si>
    <t>0948/01/2016</t>
  </si>
  <si>
    <t>COSTA DORADA</t>
  </si>
  <si>
    <t xml:space="preserve">HDA. STA ANA NO. 13 </t>
  </si>
  <si>
    <t>ANGELA AURORA RODRIQUEZ ORTIZ</t>
  </si>
  <si>
    <t>0947/01/2016</t>
  </si>
  <si>
    <t>HDA. STA ANA NO. 170</t>
  </si>
  <si>
    <t>0946/01/2016</t>
  </si>
  <si>
    <t>ALONSO HERNANDEZ DE PORTOCARRERO NO. 139 ENTRE ISABEL LA CATOLICA Y AMERICAS</t>
  </si>
  <si>
    <t>EMMA RODRIGUEZ VERGARA</t>
  </si>
  <si>
    <t>0945/01/2016</t>
  </si>
  <si>
    <t>OFICINAS PARA RENTA</t>
  </si>
  <si>
    <t>JIMENEZ NO. 3050 ENTRE CALLE ECHEVEN Y SANCHEZ TAGLE</t>
  </si>
  <si>
    <t>ARMANDO GUEVARA FAZ</t>
  </si>
  <si>
    <t>0944/01/2016</t>
  </si>
  <si>
    <t>PREDIO RÚSTICO BUENA VISTA</t>
  </si>
  <si>
    <t>CORREDOR COMERCIAL TRES PROVENIENTE DEL PROYECTO DE LOTIFICACIÓN DEL PREDIO II</t>
  </si>
  <si>
    <t>OFFICE DEPOT DE MEXICO S.A. DE C.V.</t>
  </si>
  <si>
    <t>0943/01/2016</t>
  </si>
  <si>
    <t xml:space="preserve">AV. 16 DE SEPTIEMBRE NO. 1941 ESQ. JUAN ENRIQUEZ </t>
  </si>
  <si>
    <t>0942/01/2016</t>
  </si>
  <si>
    <t>BERNAL DEL CASTILLO NO 187 ESQ. COLÓN</t>
  </si>
  <si>
    <t xml:space="preserve">EL GAUCHO S.A. </t>
  </si>
  <si>
    <t>0941/01/2016</t>
  </si>
  <si>
    <t>PROL. SALVADOR DÍAZ MIRÓN NO. 4163 Y 4155 ESQ. CALLE 5</t>
  </si>
  <si>
    <t>0940/01/2016</t>
  </si>
  <si>
    <t>GIMANSIO</t>
  </si>
  <si>
    <t>AV. PALMA SOLA NO. 191 ENTRE CUAUHTÉMOC Y PLAYA LAS BRUJAS</t>
  </si>
  <si>
    <t>JUANA MARÍA HERNÁNDEZ PEÑA</t>
  </si>
  <si>
    <t>0939/01/2016</t>
  </si>
  <si>
    <t>FRACC. DE INTERÉS SOCIAL</t>
  </si>
  <si>
    <t>PARCELA 6Z-3 P1/1</t>
  </si>
  <si>
    <t>BRACSA DE MEXICO S.A. DE C.V.</t>
  </si>
  <si>
    <t>0938/01/2016</t>
  </si>
  <si>
    <t>CASA DE EMPEÑO</t>
  </si>
  <si>
    <t>GEOVILLAS RINCON DE LOS PINOS</t>
  </si>
  <si>
    <t>GARZA S/N ENTRE MANATÍ Y AV. DE LAS GAVIOTAS</t>
  </si>
  <si>
    <t>HÉCTOR MAROÑO LÓPEZ</t>
  </si>
  <si>
    <t>0937/01/2016</t>
  </si>
  <si>
    <t>MINISUPER</t>
  </si>
  <si>
    <t>PROL. SALVADOR DIAZ MIRÓN NO. 5283  ESQ. LA NORIA</t>
  </si>
  <si>
    <t>0936/01/2016</t>
  </si>
  <si>
    <t>RESERVA III</t>
  </si>
  <si>
    <t>PIMIENTA S/N ENTRE MULATO Y PIÑÓN</t>
  </si>
  <si>
    <t>ELISA PÉREZ PÉREZ</t>
  </si>
  <si>
    <t>0935/01/2016</t>
  </si>
  <si>
    <t>U. H. EL COYOL</t>
  </si>
  <si>
    <t>LAGUNA MISTERIOSA NO . 639 ESQ. LAGUNA DEL ROSARIO</t>
  </si>
  <si>
    <t>HELIODORA TORRES DURÁN</t>
  </si>
  <si>
    <t>0934/01/2016</t>
  </si>
  <si>
    <t xml:space="preserve">TAMIHUA NO. 578 ESQ. LAGUNA EL GRANDE </t>
  </si>
  <si>
    <t>0933/01/2016</t>
  </si>
  <si>
    <t>CASA HABITACIÓN Y TRES CUARTOS PARA RENTA</t>
  </si>
  <si>
    <t>FORMANDO HOGAR</t>
  </si>
  <si>
    <t>CONSTITUYENTES NO. 1184 ENTRE ARIZMENDI Y J.P. SILVA</t>
  </si>
  <si>
    <t>LUCIO MARTÍNEZ CORDOBA Y COP.</t>
  </si>
  <si>
    <t>0932/01/2016</t>
  </si>
  <si>
    <t>LOMAS DE TARIMOYA</t>
  </si>
  <si>
    <t>LÁZARO CÁRDENAS S/N</t>
  </si>
  <si>
    <t>ANA MARÍA CARRETO SÁNCHEZ</t>
  </si>
  <si>
    <t>0931/01/2016</t>
  </si>
  <si>
    <t>MONTO</t>
  </si>
  <si>
    <t>DESTINO</t>
  </si>
  <si>
    <t>TIPO DE LICENCIA</t>
  </si>
  <si>
    <t>CLAUSULA EN QUE SE ESPECIFICAN LOS TERMINOS Y CONDICIONS DEL ACTO JURIDICO EN USO DE LAS ATRIBUCIONES QUE DAN LOS ARTÍCULOS DEL REGLAMENTO DE LA LEY NÚMERO 241 DE DESARROLLO URBANO, ORDENAMIENTO TERRITORIAL Y VIVIENDA PARA EL ESTADO DE VERACRUZ DE IGNACIO DE LA LLAVE.</t>
  </si>
  <si>
    <t>VIGENCIA</t>
  </si>
  <si>
    <t xml:space="preserve">FECHA DE AUTORIZACIÓN </t>
  </si>
  <si>
    <t>FECHA DE RECEPCIÓN</t>
  </si>
  <si>
    <t>COLONIA</t>
  </si>
  <si>
    <t>DIRECCIÓN DE PREDIO</t>
  </si>
  <si>
    <t>NOMBRE DE PROPIETARIO</t>
  </si>
  <si>
    <t>No. DE OFICIO</t>
  </si>
  <si>
    <t>No.</t>
  </si>
  <si>
    <t>1° TRIMESTRE 2016</t>
  </si>
  <si>
    <t>LICENCIAS DE USO DE SUELO</t>
  </si>
  <si>
    <t>AV. ALMENDRO NO. 493</t>
  </si>
  <si>
    <t>JUAN RAFAEL VAZQUEZ MONTALVO</t>
  </si>
  <si>
    <t>1233/06/2016</t>
  </si>
  <si>
    <t>EMPARAN NO. 3</t>
  </si>
  <si>
    <t>ANGEL ENRIQUE SUAREZ</t>
  </si>
  <si>
    <t>1232/07/2016</t>
  </si>
  <si>
    <t>HABITACIONAL</t>
  </si>
  <si>
    <t>EMPARAN NO. 3 SECC. 417</t>
  </si>
  <si>
    <t>1232/06/2016</t>
  </si>
  <si>
    <t>ISABEL LA CATOLICA NO. 731</t>
  </si>
  <si>
    <t>1231/06/2016</t>
  </si>
  <si>
    <t>MADERERIA</t>
  </si>
  <si>
    <t>JIMENEZ SUR ENTRE ABELARDO L. RODDRIGUEZ Y MANGOS TRISTES</t>
  </si>
  <si>
    <t>JORDAN AD TEPOLE</t>
  </si>
  <si>
    <t>1230/06/2016</t>
  </si>
  <si>
    <t>VIVIENDA Y LOCAL COMERCIAL</t>
  </si>
  <si>
    <t>ALFREDO V. BONFIL</t>
  </si>
  <si>
    <t>FORTIN DE LAS FLORES NO. 144</t>
  </si>
  <si>
    <t>CECILIA FLORES</t>
  </si>
  <si>
    <t>1229/06/2016</t>
  </si>
  <si>
    <t>BAR</t>
  </si>
  <si>
    <t>LOMAS DE RIO MEDIO</t>
  </si>
  <si>
    <t>VICTOR SANCHEZ TAPIA NO. 996</t>
  </si>
  <si>
    <t>JULIO CESAR CEBALLOS CARBAJAL</t>
  </si>
  <si>
    <t>1228/06/2016</t>
  </si>
  <si>
    <t>GONZALEZ PAGES NO. 618</t>
  </si>
  <si>
    <t>RAUL DURAN SANCHEZ Y COP.</t>
  </si>
  <si>
    <t>1227/06/2016</t>
  </si>
  <si>
    <t>ELECTRICISTAS</t>
  </si>
  <si>
    <t>LA FRAGUA NO. 2197</t>
  </si>
  <si>
    <t>ELIAT MATURANO MORENO</t>
  </si>
  <si>
    <t>1226/06/2016</t>
  </si>
  <si>
    <t>VERIFICACION DE AUTOMOVILES</t>
  </si>
  <si>
    <t>LOS RIOS</t>
  </si>
  <si>
    <t>CALZADA. ANTONIO SALAZAR PAEZ NO. 2845</t>
  </si>
  <si>
    <t>VERIFIGOLFO S.A. DE C.V.</t>
  </si>
  <si>
    <t>1225/06/2016</t>
  </si>
  <si>
    <t>ESCUELA SUPERIOR Y MEDIA</t>
  </si>
  <si>
    <t>RAFAEL CUERVO FRACC. PARCELA 24 S/N</t>
  </si>
  <si>
    <t>INSTITUTO PARA EL DESARROLLO HUMANO Y CAPACITACION</t>
  </si>
  <si>
    <t>1224/06/2016</t>
  </si>
  <si>
    <t xml:space="preserve">OFICINAS </t>
  </si>
  <si>
    <t>MIGUEL NEGRETE NO. 585</t>
  </si>
  <si>
    <t>MARIA TERESA GARCIA PEREZ Y COP.</t>
  </si>
  <si>
    <t>1223/06/2016</t>
  </si>
  <si>
    <t>2 DE ABRIL NO. 1545</t>
  </si>
  <si>
    <t>1222/06/2016</t>
  </si>
  <si>
    <t>HACIENDA LA PARROQUIA</t>
  </si>
  <si>
    <t>SAN GERONIMO NO. 204</t>
  </si>
  <si>
    <t>GRUPO VERACRUZANO DE VIVIENDA S.A. DE C.V.</t>
  </si>
  <si>
    <t>1221/06/2016</t>
  </si>
  <si>
    <t>EDUCACION</t>
  </si>
  <si>
    <t>AV. GENERAL MIGUEL ALEMAN NO. 90</t>
  </si>
  <si>
    <t>1220/06/2016</t>
  </si>
  <si>
    <t>POCITOS Y RIVERA</t>
  </si>
  <si>
    <t>J.B. LOBOS ESQ. AV. 16</t>
  </si>
  <si>
    <t>MIRIAM CUATRECASAS PASCUAL</t>
  </si>
  <si>
    <t>1219/06/2016</t>
  </si>
  <si>
    <t>ALMACEN TEMPORAL DE GRAVA Y ARENA</t>
  </si>
  <si>
    <t>CIRCUNVALACION SUR ESQ. CIRCUNVALANCION NORTE LOTE 3 FRACC. 2</t>
  </si>
  <si>
    <t>INMOBILIARIA LA VILLA RICA S.A. DE C.V.</t>
  </si>
  <si>
    <t>1218/06/2016</t>
  </si>
  <si>
    <t>LABORATORIO DE MATERIALES</t>
  </si>
  <si>
    <t>CAMPESTRE</t>
  </si>
  <si>
    <t>CIRCUNVALACION SUR LOTE 3 FRACC. 1</t>
  </si>
  <si>
    <t>1217/06/2016</t>
  </si>
  <si>
    <t>TEJERIA II</t>
  </si>
  <si>
    <t>BLVD. DEL PARQUE NO. 33</t>
  </si>
  <si>
    <t>INMOBILIARIA FORJADORES S.A. DE C.V.</t>
  </si>
  <si>
    <t>1216/06/2016</t>
  </si>
  <si>
    <t>RESTAURANTE Y CAFETERIA</t>
  </si>
  <si>
    <t>GARZON COSSA NO. 212</t>
  </si>
  <si>
    <t>LA AUTENTICA PARROQUIA S.A. DE C.V.</t>
  </si>
  <si>
    <t>1215/06/2016</t>
  </si>
  <si>
    <t>RIO XOCHIAPAN NO. 77</t>
  </si>
  <si>
    <t>TERESITA DE JESUS SALAZAR CASTAÑEDA</t>
  </si>
  <si>
    <t>1214/06/2016</t>
  </si>
  <si>
    <t>DEPARTAMENTOS</t>
  </si>
  <si>
    <t>ISABEL LA CATOLICA NO. 510</t>
  </si>
  <si>
    <t>INMOBILIARIA Y CONSTRUCTORA PUERTO BANDERAS S.A. DE C.V.</t>
  </si>
  <si>
    <t>1213/06/2016</t>
  </si>
  <si>
    <t>LOCALES COMERCIALES Y OFICINAS</t>
  </si>
  <si>
    <t>ISABEL LA CATOLICA NO. 1070</t>
  </si>
  <si>
    <t>FRANCISCO JAVIER PAZ MOLINA</t>
  </si>
  <si>
    <t>1212/06/2016</t>
  </si>
  <si>
    <t>LOCALES PARA USO DE SERVICIO DE SALUD</t>
  </si>
  <si>
    <t xml:space="preserve">ARMANDO NERVO NO. 144 B </t>
  </si>
  <si>
    <t>ALFREDO CHALITA SOJO</t>
  </si>
  <si>
    <t>1211/06/2016</t>
  </si>
  <si>
    <t>ADOLFO LOPEZ MATEOS</t>
  </si>
  <si>
    <t>AV. MIGUEL ALEMAN ESQ. MANGOS TRISTES</t>
  </si>
  <si>
    <t>JAIME RIVERO MANTECON</t>
  </si>
  <si>
    <t>1210/06/2016</t>
  </si>
  <si>
    <t>3 VIVIENDAS EN CONDOMINIO</t>
  </si>
  <si>
    <t>REPUBLICA DE COLOMBIA NO. 10</t>
  </si>
  <si>
    <t>CRISTIAN LUIS TAMBORRALL COUTTDENC</t>
  </si>
  <si>
    <t>1209/06/2016</t>
  </si>
  <si>
    <t>1208/06/2016</t>
  </si>
  <si>
    <t>HACIENDA SOTAVENTO IV</t>
  </si>
  <si>
    <t>GEOVILLAS GEO VERACRUZ S.A. DE C.V.</t>
  </si>
  <si>
    <t>1207/06/2016</t>
  </si>
  <si>
    <t>CD. INDUSTRIAL BRUNO PAGLIAI</t>
  </si>
  <si>
    <t>CALZ. MANUEL DE JESUS CLOUTHIER NO. 9060</t>
  </si>
  <si>
    <t>ELEKTRA DEL MILENIO S.A. DE C.V.</t>
  </si>
  <si>
    <t>1206/06/2016</t>
  </si>
  <si>
    <t>ESTACIONAMIENTO DE TRAILERS</t>
  </si>
  <si>
    <t xml:space="preserve">CARR. LIBRAMIENTO CARDEL-PASO DEL TORO PARCELA 306 Z-1 P1/1 </t>
  </si>
  <si>
    <t>RUBEN FLORES RAMIREZ</t>
  </si>
  <si>
    <t>1205/06/2016</t>
  </si>
  <si>
    <t>DORA MARIA TREVIÑO</t>
  </si>
  <si>
    <t>LUCRECIA TORREZ NO. 140</t>
  </si>
  <si>
    <t>ESTELA RUIZ BLANCO</t>
  </si>
  <si>
    <t>1204/06/2016</t>
  </si>
  <si>
    <t>CALZ. MANUEL DE JESUS CLOUTHER NO. 25</t>
  </si>
  <si>
    <t>1203/06/2016</t>
  </si>
  <si>
    <t>CHIVERIA</t>
  </si>
  <si>
    <t>AV. EJE INTERCOLONIAS NO. 132</t>
  </si>
  <si>
    <t>SERVICIOS INTER COLONIAS S.A. DE C.V.</t>
  </si>
  <si>
    <t>1202/06/2016</t>
  </si>
  <si>
    <t>PALMA REAL</t>
  </si>
  <si>
    <t>PASEO XALAPA NO. 61 ENTRE MANDINGA Y MOCAMBO</t>
  </si>
  <si>
    <t>APOLONIO GUERRERO AMOS</t>
  </si>
  <si>
    <t>1201/06/2016</t>
  </si>
  <si>
    <t>CENTRO DE PRUEBAS VEHICULARES</t>
  </si>
  <si>
    <t>CARR. VERACRUZ-XALAPA FRACC. A-5 DE LA PARCELA EX HACIENDA BUENA VISTA</t>
  </si>
  <si>
    <t>EVANGELINA MICAELA BACA RIVERO</t>
  </si>
  <si>
    <t>1200/06/2016</t>
  </si>
  <si>
    <t>2 LOCALES Y 2 DEPARTAMENTOS</t>
  </si>
  <si>
    <t>CALZADA LAS AMERICAS NO. 313</t>
  </si>
  <si>
    <t>ANA ISABEL MOLINA VILLANUEVA</t>
  </si>
  <si>
    <t>1199/06/2016</t>
  </si>
  <si>
    <t>1198/06/2016</t>
  </si>
  <si>
    <t>NAVE DE ALMACENAMIENTO Y DISTRIBUCION</t>
  </si>
  <si>
    <t>PARKE 2000</t>
  </si>
  <si>
    <t>RAFAEL DE DIEGO DIEZ</t>
  </si>
  <si>
    <t>BIENES RAICES IZUCAR S.A. DE C.V.</t>
  </si>
  <si>
    <t>1197/06/2016</t>
  </si>
  <si>
    <t>WASHINGTON ENTRE HERIBERTO JARA Y BERNAL DEL CASTILLO</t>
  </si>
  <si>
    <t>GASTRONOMICA CON ACENTO S.A. DE C.V.</t>
  </si>
  <si>
    <t>1196/06/2016</t>
  </si>
  <si>
    <t>EDIFICIO DE DEPARTAMENTOS</t>
  </si>
  <si>
    <t>BERNAL DEL CASTINO NO. 711</t>
  </si>
  <si>
    <t>FLAVIO SERGIO HERNANDEZ CHAZARO</t>
  </si>
  <si>
    <t>1195/06/2016</t>
  </si>
  <si>
    <t>2 VIVIENDAS EN REGIMEN DE CONDOMINIO</t>
  </si>
  <si>
    <t>GEO VILLAS RINCON DE LOS PINOS</t>
  </si>
  <si>
    <t xml:space="preserve">CAMARON NO. 264 </t>
  </si>
  <si>
    <t>MIRNA ZAVALA TORRECILLA</t>
  </si>
  <si>
    <t>1194/06/2016</t>
  </si>
  <si>
    <t>WASHINGTON NO. 603 LOCAL 1 Y 2</t>
  </si>
  <si>
    <t>1193/06/2016</t>
  </si>
  <si>
    <t>10 DEPARTAMENTOS EN CONDOMINIO</t>
  </si>
  <si>
    <t>GARDENIAS LOTE 5 MZA 11</t>
  </si>
  <si>
    <t>GRISELDA DIAZ CANO</t>
  </si>
  <si>
    <t>1192/06/2016</t>
  </si>
  <si>
    <t>RESTAURANTE DE COMIDA RAPIDA CON VENTA DE CERVEZA</t>
  </si>
  <si>
    <t>JOSE MARTI NO. 643</t>
  </si>
  <si>
    <t>MIGUEL ANGEL DEL ROSARIO ZAMUDIO</t>
  </si>
  <si>
    <t>1191/06/2016</t>
  </si>
  <si>
    <t>VISTA MAR</t>
  </si>
  <si>
    <t>SOL NACIENTE NO. 6</t>
  </si>
  <si>
    <t>MARIA DE LOS ANGELES RAMIREZ WILLIAMS</t>
  </si>
  <si>
    <t>1190/06/2016</t>
  </si>
  <si>
    <t>HACIENDA SOTAVENTO II</t>
  </si>
  <si>
    <t>PRIVADA GOLONDRINA NO. 83</t>
  </si>
  <si>
    <t>VIANEY ASMAR CARRASCO Y COP.</t>
  </si>
  <si>
    <t>1189/06/2016</t>
  </si>
  <si>
    <t>ANDADOR EURIPIDES NO. 27</t>
  </si>
  <si>
    <t>RICARDO FRANCISCO FONSECA ALVAREZ</t>
  </si>
  <si>
    <t>1188/06/2016</t>
  </si>
  <si>
    <t>TAQUERIA CON VENTA DE CERVEZA</t>
  </si>
  <si>
    <t>XICOTENCATL NO. 716</t>
  </si>
  <si>
    <t>TAQUERIA LA PARILLA DEL GÜERO</t>
  </si>
  <si>
    <t>1187/06/2016</t>
  </si>
  <si>
    <t>CAÑOS DE STA RITA Y CABO VERDE</t>
  </si>
  <si>
    <t>PREDIO DENOMINADO CAÑOS DE SANTA RITA Y CABO VERDE</t>
  </si>
  <si>
    <t>1186/06/2016</t>
  </si>
  <si>
    <t>LOMAS DE VERGEL</t>
  </si>
  <si>
    <t>AMAPOLA NO. 67</t>
  </si>
  <si>
    <t>GRACIELA MARTINEZ CERVANTES</t>
  </si>
  <si>
    <t>1185/05/2016</t>
  </si>
  <si>
    <t xml:space="preserve">FINCA RUSTICA DENOMINADA LOS PINOS 2 FRACC. </t>
  </si>
  <si>
    <t>PROMOTORA SADASI S.A. DE C.V.</t>
  </si>
  <si>
    <t>1184/05/2016</t>
  </si>
  <si>
    <t>GIMNASIO CON CAFETERIA</t>
  </si>
  <si>
    <t>SALVADOR DIAZ MIRON NO. 335</t>
  </si>
  <si>
    <t>LYNN CANAL S.A. DE C.V.</t>
  </si>
  <si>
    <t>1183/05/2016</t>
  </si>
  <si>
    <t>1182/05/2016</t>
  </si>
  <si>
    <t>GLADIDAS ENTRE LORENZO ARZUA</t>
  </si>
  <si>
    <t>SANDRA ROSARIO FERNANDEZ</t>
  </si>
  <si>
    <t>1181/05/2016</t>
  </si>
  <si>
    <t>CARR. PASO DEL TORO DEL PREDIO DENOMINADO CAÑOS DE SANTA RITA O CABO VERDE</t>
  </si>
  <si>
    <t>1180/05/2016</t>
  </si>
  <si>
    <t>RESTAURANTE CON VENTA DE CERVEZA</t>
  </si>
  <si>
    <t>TEJERIA</t>
  </si>
  <si>
    <t>URSULO GALVAN NO. 789</t>
  </si>
  <si>
    <t>RESTAURANTE BAR EL RON RON</t>
  </si>
  <si>
    <t>1179/05/2016</t>
  </si>
  <si>
    <t>CALLE 1 MZA 1 CARR. FED. VERACRUZ</t>
  </si>
  <si>
    <t>1178/05/2016</t>
  </si>
  <si>
    <t>AV. JUAN DE DIOS PEZA NO. 426</t>
  </si>
  <si>
    <t>1177/05/2016</t>
  </si>
  <si>
    <t>HACIENDA PARAISO</t>
  </si>
  <si>
    <t>HACIENDA LA AGAVIA NO 181</t>
  </si>
  <si>
    <t>FREDERICK WINSLOW TAYLOR A.C.</t>
  </si>
  <si>
    <t>1176/05/2016</t>
  </si>
  <si>
    <t>GAOSLINERA, OFICINAS Y LOCALES COMERCIALES</t>
  </si>
  <si>
    <t>1175/05/2016</t>
  </si>
  <si>
    <t>ESCUELA PRIMARIA Y SECUNDARIA</t>
  </si>
  <si>
    <t>PRIMERO DE MAYO</t>
  </si>
  <si>
    <t>PAPANTA NO. 1</t>
  </si>
  <si>
    <t>ESCUELA CALASANZ A.C.</t>
  </si>
  <si>
    <t>1174/05/2016</t>
  </si>
  <si>
    <t>AUTOLAVADO</t>
  </si>
  <si>
    <t>JUAN ENRIQUEZ NORTE ENTRE CALLE SIN NOMBRE Y VICTORIA</t>
  </si>
  <si>
    <t>JULIO CESAR JIMENEZ SOLIS</t>
  </si>
  <si>
    <t>1173/05/2016</t>
  </si>
  <si>
    <t>1172/05/2016</t>
  </si>
  <si>
    <t>CALZADA MANUEL DE JESUS CLOUTHIER ENTRE CALLE 7 Y 6</t>
  </si>
  <si>
    <t>MARIA DOLORES AGUILAR ROLDÁN</t>
  </si>
  <si>
    <t>1171/05/2016</t>
  </si>
  <si>
    <t>OFICINAS, DEPARTAMENTOS Y VIVIENDA</t>
  </si>
  <si>
    <t>EMILIANO ZAPATA ENTRE MIGUEL HIDALGO Y ART. 27</t>
  </si>
  <si>
    <t>CLARA ISSELL MOSQUETA RODRIGUEZ</t>
  </si>
  <si>
    <t>1170/05/2016</t>
  </si>
  <si>
    <t>FABRICACION Y VENTA DE CONCRETO PREMEZCLADO</t>
  </si>
  <si>
    <t>RAFAEL DIAZ SERDAN</t>
  </si>
  <si>
    <t>CARR. VER-XALAPA KM 104</t>
  </si>
  <si>
    <t>CONCRETOS DE ALTA TECNOLOGIA S.A. DE C.V.</t>
  </si>
  <si>
    <t>1169/05/2016</t>
  </si>
  <si>
    <t>IGNACIO ALLENDE NO. 2517</t>
  </si>
  <si>
    <t>AUTOEXCLUSIVAS VIAL S.A.</t>
  </si>
  <si>
    <t>1168/05/2016</t>
  </si>
  <si>
    <t>IGNACIO ALLENDE NO. 2392</t>
  </si>
  <si>
    <t>1167/05/2016</t>
  </si>
  <si>
    <t>CUAUHTEMOC NO. 2904</t>
  </si>
  <si>
    <t>VIÑAS AUTOPARTES S.A. DE C.V.</t>
  </si>
  <si>
    <t>1166/05/2016</t>
  </si>
  <si>
    <t>IGLESIA</t>
  </si>
  <si>
    <t>CALZ. PROF. ANTONIO SALAZAR PEREZ NO. 2181</t>
  </si>
  <si>
    <t>LA IGLESIA DE JESUCRISTO DE LOS SANTOS DE LOS ULTIMOS DIAS EN MEXICO A.R.</t>
  </si>
  <si>
    <t>1165/05/2016</t>
  </si>
  <si>
    <t>EJIDO SANTA RITA</t>
  </si>
  <si>
    <t>PARCELA 17 Z-1 P1/1 Y PARCELA 10 Z-1 P1/1</t>
  </si>
  <si>
    <t>1164/05/2016</t>
  </si>
  <si>
    <t>KINDER Y GUARDERIA</t>
  </si>
  <si>
    <t>COYOL</t>
  </si>
  <si>
    <t xml:space="preserve">LAGUNA DE ALTAMIRA ENTRE CALLE 7 Y 9 </t>
  </si>
  <si>
    <t>LINDA FABIOLA GONZALEZ MORA</t>
  </si>
  <si>
    <t>1163/05/2016</t>
  </si>
  <si>
    <t xml:space="preserve">HUMANIDAD NO. 487 </t>
  </si>
  <si>
    <t>1162/05/2016</t>
  </si>
  <si>
    <t>VENTA DE CARNE EMPAQUETADA</t>
  </si>
  <si>
    <t>EL COYOL</t>
  </si>
  <si>
    <t>MIGUEL ALEMAN NO. 2875</t>
  </si>
  <si>
    <t>SUKARNE S.A. DE C.V.</t>
  </si>
  <si>
    <t>1161/05/2016</t>
  </si>
  <si>
    <t>LOCAL COMERCIAL Y VIVIENDA</t>
  </si>
  <si>
    <t>ORTIZ RUBIO</t>
  </si>
  <si>
    <t>COLLADO NO. 1130</t>
  </si>
  <si>
    <t>MANUEL DE JESUS PEREZ GUILLERMO</t>
  </si>
  <si>
    <t>1160/05/2016</t>
  </si>
  <si>
    <t>VIVIENDA</t>
  </si>
  <si>
    <t>PABLO NERUDA NO. 12</t>
  </si>
  <si>
    <t>DANIEL CASTRO JIMENEZ</t>
  </si>
  <si>
    <t>1159/05/2016</t>
  </si>
  <si>
    <t>ESCUELA DE ENFERMERIA</t>
  </si>
  <si>
    <t>SALVADOR DIAZ MIRON NO. 1698</t>
  </si>
  <si>
    <t>CRUZ ROJA MEXICANA I.A.P.</t>
  </si>
  <si>
    <t>1158/05/2016</t>
  </si>
  <si>
    <t>ANDADOR TAURO NO. 228</t>
  </si>
  <si>
    <t>CLAUDIA TRUEBA ALARCON</t>
  </si>
  <si>
    <t>1157/05/2016</t>
  </si>
  <si>
    <t>JARDIN Y ESTANCIA INFANTIL</t>
  </si>
  <si>
    <t>PLAYA PALMA SOLA NO. 196</t>
  </si>
  <si>
    <t>LILIANA IXTEPAN ROSETE Y COP.</t>
  </si>
  <si>
    <t>1156/05/2016</t>
  </si>
  <si>
    <t>VIVIENDA Y VENTA DE CERVEZA</t>
  </si>
  <si>
    <t>MIGUEL ALEMAN</t>
  </si>
  <si>
    <t>GUERRERO NORTE NO. 167</t>
  </si>
  <si>
    <t>CORINA RAMON MONCLUT</t>
  </si>
  <si>
    <t>1155/05/2016</t>
  </si>
  <si>
    <t>INDUSTRIAL</t>
  </si>
  <si>
    <t>SANTA FE</t>
  </si>
  <si>
    <t xml:space="preserve">PARCELA 23, 26, 27, 31, 32, FRACC. A 33, 44 </t>
  </si>
  <si>
    <t>PUERTOS LOGISTICOS DE MEXICO S.A. DE C.V.</t>
  </si>
  <si>
    <t>1154/05/2016</t>
  </si>
  <si>
    <t>PARCELA 6 Z-3P 1/1</t>
  </si>
  <si>
    <t>1153/05/2016</t>
  </si>
  <si>
    <t>JOBO ENTRE PASEO DE LOS JUNCOS Y OLIVOS</t>
  </si>
  <si>
    <t>1152/05/2016</t>
  </si>
  <si>
    <t>TALLER MECANICO</t>
  </si>
  <si>
    <t>MARIANO ARISTA ENTRE CALLE 11 Y 12</t>
  </si>
  <si>
    <t>ALBERTO CARRILLO DE LA TORRE</t>
  </si>
  <si>
    <t>1151/05/2016</t>
  </si>
  <si>
    <t>ANTOJITOS CON CONSUMO DE CERVEZA</t>
  </si>
  <si>
    <t>PROL. DIAZ MIRON ENTRE ARMADA DE MEXICO Y PASEO JARDIN</t>
  </si>
  <si>
    <t>MARIA DE CARMEN CRUZ SANCHEZ</t>
  </si>
  <si>
    <t>1150/05/2016</t>
  </si>
  <si>
    <t>EDUCACION ELEMENTAL</t>
  </si>
  <si>
    <t>VICTIMAS DEL 5 Y 6 DE JULIO NO. 937</t>
  </si>
  <si>
    <t>CENTRO EDUCATIVO ANGELES DE LUZ S.C.</t>
  </si>
  <si>
    <t>1149/05/2016</t>
  </si>
  <si>
    <t>ESCUELA DE IDIOMAS</t>
  </si>
  <si>
    <t>XICOTENCATL NO. 1386</t>
  </si>
  <si>
    <t>SERGIO JULIO ZUÑIGA CHAPA</t>
  </si>
  <si>
    <t>1148/05/2016</t>
  </si>
  <si>
    <t>NUEVA ESPERANZA</t>
  </si>
  <si>
    <t>IDENTIDAD NO. 79</t>
  </si>
  <si>
    <t>PATRICIA GAMBOA ISLAS</t>
  </si>
  <si>
    <t>1147/05/2016</t>
  </si>
  <si>
    <t>UNIVERSIDAD</t>
  </si>
  <si>
    <t>LAS GRANJAS</t>
  </si>
  <si>
    <t>CARR. VERACRUZ-MEDELLIN KM 1.1</t>
  </si>
  <si>
    <t>PROMOTORA DE LA UNIVERSIDAD ESTATAL DE ORIENTE A.C.</t>
  </si>
  <si>
    <t>1146/05/2016</t>
  </si>
  <si>
    <t>PRIMARIA Y SECUNDARIA</t>
  </si>
  <si>
    <t>RAFAEL GARCIA NO. 338</t>
  </si>
  <si>
    <t>1145/05/2016</t>
  </si>
  <si>
    <t xml:space="preserve">AV. CUAUHTEMOC ESQ. ESTEBAN MORALES </t>
  </si>
  <si>
    <t>1144/05/2016</t>
  </si>
  <si>
    <t xml:space="preserve">LAS GRANJAS </t>
  </si>
  <si>
    <t>CALLE NUEVA ENTRE AV. RULLAN Y AV. PROGRESO</t>
  </si>
  <si>
    <t>MODESTO ESPEJO PEGUEROS</t>
  </si>
  <si>
    <t>1143/05/2016</t>
  </si>
  <si>
    <t>RIO MEDIO</t>
  </si>
  <si>
    <t>DR. SANCHEZ TAPIA ENTRE RIO GRIJALVA Y RIO MAGDALENA</t>
  </si>
  <si>
    <t>SOFIA GUTIERREZ CASAS</t>
  </si>
  <si>
    <t>1142/05/2016</t>
  </si>
  <si>
    <t>XICOTENCATL ENTRE FCO. JAVIER MINA Y ALACIO PEREZ</t>
  </si>
  <si>
    <t>CENTRO DE ESTUDIOS TECNOLOGICOS Y UNIVERSITARIOS DEL GOLFO A.V.</t>
  </si>
  <si>
    <t>1141/05/2016</t>
  </si>
  <si>
    <t>GUADALUPE VICTORIA ESQ. ICAZO</t>
  </si>
  <si>
    <t>1140/05/2016</t>
  </si>
  <si>
    <t>SALON DE EVENTOS CRISTIANOS Y CASA PARROQUIAL</t>
  </si>
  <si>
    <t>RESERVA TARIMOYA I</t>
  </si>
  <si>
    <t>AVE QUIRI ENTRE AND PALMA REAL Y PASEO AVE PIRA</t>
  </si>
  <si>
    <t>MANUEL SALAZAR HERNANDEZ</t>
  </si>
  <si>
    <t>1139/05/2016</t>
  </si>
  <si>
    <t>JUAN SOTO ENTRE VICENTE GUERRERO Y NICOLAS BRAVO</t>
  </si>
  <si>
    <t>TIENDAS SUPER PRECIO S.A. DE C.V.</t>
  </si>
  <si>
    <t>1138/05/2016</t>
  </si>
  <si>
    <t>PINZON ENTRE AMERICAS Y CATOLICA</t>
  </si>
  <si>
    <t>BLANCA TEJEDOR FLORES</t>
  </si>
  <si>
    <t>1137/05/2016</t>
  </si>
  <si>
    <t>PLANTA PROCESADORA DE MARMOL</t>
  </si>
  <si>
    <t>VILLARIN</t>
  </si>
  <si>
    <t xml:space="preserve">CARR. A VILLARIN S/N </t>
  </si>
  <si>
    <t>MANUEL JUAN MARCOS GONZALEZ</t>
  </si>
  <si>
    <t>1136/04/2016</t>
  </si>
  <si>
    <t>AV. GUADALUPE VICTORIA ENTRE SUAREZ PEREDO Y CERVANTES PADILLA</t>
  </si>
  <si>
    <t>VICTOR HUGO TOLEDO MINUTTI</t>
  </si>
  <si>
    <t>1135/04/2016</t>
  </si>
  <si>
    <t>28/04/20160</t>
  </si>
  <si>
    <t>PAPANTA ENTRE VERACRUZ Y MONTES DE OCA NO. 2153</t>
  </si>
  <si>
    <t>REGINA FLORA LARA GOMEZ</t>
  </si>
  <si>
    <t>1134/04/2016</t>
  </si>
  <si>
    <t>LAGUNA REAL</t>
  </si>
  <si>
    <t>ARENAS NO. 82</t>
  </si>
  <si>
    <t>MARIA TERESA CRUZ HERNANDEZ</t>
  </si>
  <si>
    <t>1133/04/2016</t>
  </si>
  <si>
    <t>LAGUNA DEL CARMEN NO. 130</t>
  </si>
  <si>
    <t>HECTOR RAUL ESPINOZA MIRELES</t>
  </si>
  <si>
    <t>1132/04/2016</t>
  </si>
  <si>
    <t>EDUCACION BASICA</t>
  </si>
  <si>
    <t>AV. GOMEZ FARIAS NO. 1957</t>
  </si>
  <si>
    <t>EDUCACION BASICA CESUVER A.C.</t>
  </si>
  <si>
    <t>1131/04/2016</t>
  </si>
  <si>
    <t>PARQUE ACUATICO</t>
  </si>
  <si>
    <t>NUEVO VERACRUZ</t>
  </si>
  <si>
    <t xml:space="preserve">AV. PASEO DEL PARQUE NO. 873 </t>
  </si>
  <si>
    <t>PARQUE ACUATICO NUEVO VERACRUZ S.A. DE C.V.</t>
  </si>
  <si>
    <t>1130/04/2016</t>
  </si>
  <si>
    <t>ALMACENES Y BODEGA</t>
  </si>
  <si>
    <t>VIRGILIO URIBE</t>
  </si>
  <si>
    <t>IGNACIO ALLENDE NORTE ENTRE RAZ Y GUZMÁN Y SUAREZ PEREDO</t>
  </si>
  <si>
    <t>DELEGACIÓN REGIONAL GOLFO DEL SERVICIO DE ADMINISTRACION Y ENAJENACION DE BIENES</t>
  </si>
  <si>
    <t>1129/04/2016</t>
  </si>
  <si>
    <t xml:space="preserve">CALLEJON 18 DE MARZO NO. 9 </t>
  </si>
  <si>
    <t>ARMANDO NOTARIO IPARREA Y COP.</t>
  </si>
  <si>
    <t>1128/04/2016</t>
  </si>
  <si>
    <t>AV. 16 DE SEPTIEMBRE NO. 1979</t>
  </si>
  <si>
    <t>CARLOS ALLAN VICTORIO CRUZ Y COP.</t>
  </si>
  <si>
    <t>1127/04/2016</t>
  </si>
  <si>
    <t>CALLEJON 12 DE MARZO NO. 12</t>
  </si>
  <si>
    <t>UNIVER DE VERACRUZ A.C.</t>
  </si>
  <si>
    <t>1126/04/2016</t>
  </si>
  <si>
    <t>PRIMERO DE MAYO NO. 1149</t>
  </si>
  <si>
    <t>MARIA SOLEDAD CEPEDA GARZAN</t>
  </si>
  <si>
    <t>1125/04/2016</t>
  </si>
  <si>
    <t>CALZADA MANUEL DE JESUS CLOUTHIER NO. 7668</t>
  </si>
  <si>
    <t>1124/04/2016</t>
  </si>
  <si>
    <t>GUARDERIA ESTANCIA</t>
  </si>
  <si>
    <t>ASTILLEROS</t>
  </si>
  <si>
    <t>DR. JOAQUIN PEREA BLANCO NO. 143</t>
  </si>
  <si>
    <t>MACLALE ASOCIADOS S.C.</t>
  </si>
  <si>
    <t>1123/04/2016</t>
  </si>
  <si>
    <t>COMERCIO AL POR MEDIO EN MINISUPER</t>
  </si>
  <si>
    <t>JUAN DE DIOS PEZA NO. 426</t>
  </si>
  <si>
    <t>1122/04/2016</t>
  </si>
  <si>
    <t>TERMINAL DE AUTOBUS</t>
  </si>
  <si>
    <t>SALVADOR DIAZ MIRON NO. 1892</t>
  </si>
  <si>
    <t>CLEMENTE MONETA ELIZONDO</t>
  </si>
  <si>
    <t>1121/04/2016</t>
  </si>
  <si>
    <t>BLVD. MANUEL AVILA CAMACHO ESQ. RICARDO FLORES MAGON NO. 243</t>
  </si>
  <si>
    <t>1120/04/2016</t>
  </si>
  <si>
    <t>AV. IGNACIO ALLENDE NO. 2392</t>
  </si>
  <si>
    <t>1119/04/2016</t>
  </si>
  <si>
    <t>1118/04/2016</t>
  </si>
  <si>
    <t>CINES, TIENDA DEPARTAMENTALES Y LOCAL COMERCIAL</t>
  </si>
  <si>
    <t>LOMAS DE RIO MEDIO II</t>
  </si>
  <si>
    <t xml:space="preserve">CALLE RIO BLANCO ESQ. RIO MEDIO </t>
  </si>
  <si>
    <t>CONSTRUCTORA HENRY S.A.P.I. DE C.V.</t>
  </si>
  <si>
    <t>1117/04/2016</t>
  </si>
  <si>
    <t xml:space="preserve">SANTO DOMINGO NO. 123 </t>
  </si>
  <si>
    <t>DAVID OSORIO MINAYA</t>
  </si>
  <si>
    <t>1116/04/2016</t>
  </si>
  <si>
    <t>1115/04/2016</t>
  </si>
  <si>
    <t>GUADALUPE VICTORIA NO. 2490</t>
  </si>
  <si>
    <t>1114/04/2016</t>
  </si>
  <si>
    <t>AV. RIO MEDIO ENTRE CAMINO REAL Y RIO CHUMPAN</t>
  </si>
  <si>
    <t>JUAN MIGUEL RIOS ANDRADE</t>
  </si>
  <si>
    <t>1113/04/2016</t>
  </si>
  <si>
    <t>MARIA ESTHER SUMO DE ECHEVERRIA</t>
  </si>
  <si>
    <t>RAFAEL CUERVO ENTRE RUIZ CORTINES Y PONIENTE 1</t>
  </si>
  <si>
    <t>EVA MUÑOZ SANCHEZ</t>
  </si>
  <si>
    <t>1112/04/2016</t>
  </si>
  <si>
    <t>TIENDA DE ABARROTES, ULTRAMARINOS Y  MISCELANEA</t>
  </si>
  <si>
    <t>RESERVA TARIMOYA III</t>
  </si>
  <si>
    <t>DR. ANTONIO GARCIA GOMEZ NO. 16</t>
  </si>
  <si>
    <t>MIRIAM MORALES BRAVO</t>
  </si>
  <si>
    <t>1111/04/2016</t>
  </si>
  <si>
    <t xml:space="preserve">CHOPO NO. 826 </t>
  </si>
  <si>
    <t>EMMANUEL ROMERO ALEJANDRE</t>
  </si>
  <si>
    <t>1110/04/2016</t>
  </si>
  <si>
    <t>LOPEZ VELARDE NO. 826</t>
  </si>
  <si>
    <t>LUIS DELFIN CARMONA</t>
  </si>
  <si>
    <t>1109/04/2016</t>
  </si>
  <si>
    <t>LAS GRANJAS III</t>
  </si>
  <si>
    <t>CALLE NUEVO NO. 367</t>
  </si>
  <si>
    <t>1108/04/2016</t>
  </si>
  <si>
    <t>AV. SALVADOR DIAZ MIRON NO. 1099 Y 1073</t>
  </si>
  <si>
    <t>MARTHA YUETLE GONZALEZ JORGE Y COP.</t>
  </si>
  <si>
    <t>1107/04/2016</t>
  </si>
  <si>
    <t>GARZON COSSA NO. 478</t>
  </si>
  <si>
    <t>GABRIELA MANASIDOR ALVES Y COP.</t>
  </si>
  <si>
    <t>1106/04/2016</t>
  </si>
  <si>
    <t>AMAPOLAS</t>
  </si>
  <si>
    <t>CARR. VERACRUZ-XALAPA LOTE 2 INT 1 MZA 7</t>
  </si>
  <si>
    <t>GRUPO RULLAN S.A. DE C.V.</t>
  </si>
  <si>
    <t>1105/04/2016</t>
  </si>
  <si>
    <t>GENERAL PRIM ESQ. PASO Y TRONCOSO NO. 683</t>
  </si>
  <si>
    <t>VERIFISUR S.A. DE C.V.</t>
  </si>
  <si>
    <t>1104/04/2016</t>
  </si>
  <si>
    <t>SECUNDARIA, BACHILLERATO, UNIVERSIDAD</t>
  </si>
  <si>
    <t>GUADALUPE VICTORIA NO. 646</t>
  </si>
  <si>
    <t>1103/04/2016</t>
  </si>
  <si>
    <t>U. H. RIO MEDIO</t>
  </si>
  <si>
    <t>DR. VICTOR SANCHEZ TAPIA ENTRE RIO GRIJALVA Y AV. RIO MAGDALENA</t>
  </si>
  <si>
    <t>1102/04/2016</t>
  </si>
  <si>
    <t>EDUCACION ELEMENTAL, BASICA, MEDIA BASICA Y MEDIA SUPERIOR</t>
  </si>
  <si>
    <t>EJE INTERCOLONIAS ENTRE BOSQUE DE A. Y AZALEA</t>
  </si>
  <si>
    <t>EDUCANDO POR VERACRUZ S.C.</t>
  </si>
  <si>
    <t>1101/04/2016</t>
  </si>
  <si>
    <t>1100/04/2016</t>
  </si>
  <si>
    <t>1099/04/2016</t>
  </si>
  <si>
    <t>1098/04/2016</t>
  </si>
  <si>
    <t>PRIVADA PARAISO ENTRE PASEO PALMA DE FIJI Y PASEO DE LOS ROBLES</t>
  </si>
  <si>
    <t>MARIA CANDELARIA PARRA IZONTLE</t>
  </si>
  <si>
    <t>1097/04/2016</t>
  </si>
  <si>
    <t>RESTAURANTE</t>
  </si>
  <si>
    <t>HERIBERTO JARA ENTRE COLON Y WASHINGTON</t>
  </si>
  <si>
    <t>CHRISTIAN ORLANDO ARZDA JIMENEZ</t>
  </si>
  <si>
    <t>1096/04/2016</t>
  </si>
  <si>
    <t>LA FRAGUA ESQ. MARIO REMES</t>
  </si>
  <si>
    <t>1095/04/2016</t>
  </si>
  <si>
    <t>CISNE ENTRE FLAMINGOS Y AVE DEL PARAISO</t>
  </si>
  <si>
    <t>IRMA LORENA VITRAGO ITURBIDA</t>
  </si>
  <si>
    <t>1094/04/2018</t>
  </si>
  <si>
    <t>TUERO MOLINA ENTRE SALVADOR DIAZ MIRON Y LA FRAGUA</t>
  </si>
  <si>
    <t>1093/04/2016</t>
  </si>
  <si>
    <t>CONSULTORIO MEDICO</t>
  </si>
  <si>
    <t>GONZALEZ PAGES ENTRE ABASOLO Y CALLEJON SAN SEBASTIAN NO. 416</t>
  </si>
  <si>
    <t>ENRIQUE GOMEZ HERNANDEZ</t>
  </si>
  <si>
    <t>1092/04/2016</t>
  </si>
  <si>
    <t>3 VIVIENDAS</t>
  </si>
  <si>
    <t>MIGUEL ANGEL DE QUEVEDO NO. 3908</t>
  </si>
  <si>
    <t>JULIO HERNANDEZ COLORADO</t>
  </si>
  <si>
    <t>1091/04/2016</t>
  </si>
  <si>
    <t>REFACCIONARIA Y CASA HABITACION</t>
  </si>
  <si>
    <t>UNIDAD VERACRUZANA</t>
  </si>
  <si>
    <t>UNIDAD ENTRE LOPEZ VELARDE Y AZUETA</t>
  </si>
  <si>
    <t>RICARDO RAMIREZ TEJEDA Y COP.</t>
  </si>
  <si>
    <t>1090/04/2016</t>
  </si>
  <si>
    <t>EDUCACION ELEMENTAL Y MEDIA</t>
  </si>
  <si>
    <t>FLORES DEL VALLE</t>
  </si>
  <si>
    <t>AZALEAS ESQ. BENITO JUAREZ NO. 646</t>
  </si>
  <si>
    <t>COLEGIO CHARLES DICKENS A.C.</t>
  </si>
  <si>
    <t>1089/04/2016</t>
  </si>
  <si>
    <t>CUAUHTEMOC NO. 2396</t>
  </si>
  <si>
    <t>MARIA ELENA OZUNA FERNANDEZ</t>
  </si>
  <si>
    <t>1088/04/2016</t>
  </si>
  <si>
    <t>DOS VIVIENDAS</t>
  </si>
  <si>
    <t>ARBOL ESQ. AVE DEL PARAISO NO. 59</t>
  </si>
  <si>
    <t>LUISA VEGA GUERRA</t>
  </si>
  <si>
    <t>1087/04/2016</t>
  </si>
  <si>
    <t>LAZARO CARDENAS</t>
  </si>
  <si>
    <t xml:space="preserve">SOLIMANES ESQ. ALMENDRO Y TARIMOYA </t>
  </si>
  <si>
    <t>MARGARITA MORALES GARCIA</t>
  </si>
  <si>
    <t>1086/04/2016</t>
  </si>
  <si>
    <t>CUARTOS PARA RENTA</t>
  </si>
  <si>
    <t xml:space="preserve">SEGURIDAD ENTRE MURILLO </t>
  </si>
  <si>
    <t>SOCORRO GOMEZ GARCIA</t>
  </si>
  <si>
    <t>1085/04/2016</t>
  </si>
  <si>
    <t>PREESCOLAR Y PRIMARIA</t>
  </si>
  <si>
    <t>BERRIOZABAL ENTRE J.F. MOLINA Y MURILLO NO. 297</t>
  </si>
  <si>
    <t>1084/04/2016</t>
  </si>
  <si>
    <t>LAVANDERIA INDUSTRIAL</t>
  </si>
  <si>
    <t>JIMENEZ ESQ. MEDELLIN NO. 41</t>
  </si>
  <si>
    <t>ROSA MARIOA JAREIRO RAMOS DE S.</t>
  </si>
  <si>
    <t>1083/04/2016</t>
  </si>
  <si>
    <t>LAS DUNAS</t>
  </si>
  <si>
    <t xml:space="preserve">PREDIO RIO GRANDE </t>
  </si>
  <si>
    <t>DANIEL OROZCO LOUREIRO</t>
  </si>
  <si>
    <t>1082/04/2016</t>
  </si>
  <si>
    <t>PAMLA SOLA ESQ. PLAYA AGUADA</t>
  </si>
  <si>
    <t>RICARDO FRANCISCO EXSOME ZAPATA Y COP.</t>
  </si>
  <si>
    <t>1081/04/2016</t>
  </si>
  <si>
    <t>POPULAR MEXICANA</t>
  </si>
  <si>
    <t>LEALTAD ESQ. YAÑEZ Y MURILLO NO. 123</t>
  </si>
  <si>
    <t>ANA MARIA AUTRAN GOMEZ</t>
  </si>
  <si>
    <t>1080/04/2016</t>
  </si>
  <si>
    <t>PAPELERIA</t>
  </si>
  <si>
    <t>PINO SUAREZ NO. 3446</t>
  </si>
  <si>
    <t>RAFAEL CELESTINO NIETO GOMEZ</t>
  </si>
  <si>
    <t>1079/04/2016</t>
  </si>
  <si>
    <t>U. H. EL JOBO</t>
  </si>
  <si>
    <t>NANCHE ESQ. AV. EJERCITO MEXICANO NO. 1321</t>
  </si>
  <si>
    <t>VERIFICACIONES RAPIDASL DE ESTADO</t>
  </si>
  <si>
    <t>1078/04/2016</t>
  </si>
  <si>
    <t>TAQUERIA</t>
  </si>
  <si>
    <t>LOS TORRENTES</t>
  </si>
  <si>
    <t>QUETZALPAN ESQ. TEXOLO NO. 8</t>
  </si>
  <si>
    <t>AMELIO ALTAMIRANO GARCIA</t>
  </si>
  <si>
    <t>1077/04/2016</t>
  </si>
  <si>
    <t>CENTRO DE ESTUDIOS DE POSGRADO Y OFICINAS</t>
  </si>
  <si>
    <t>MANLIO FABIO ALTAMIRANO ENTRE GOMEZ FARIAS Y PRIMERO DE MAYO</t>
  </si>
  <si>
    <t>GUADALUPE PATRICIA JUAREZ HERNANDEZ</t>
  </si>
  <si>
    <t>1076/04/2016</t>
  </si>
  <si>
    <t>AV. XALAPA ENTRE CALLE 7 Y 8 NO. 438</t>
  </si>
  <si>
    <t>MARIA EUGENIA SANCHEZ CARRILLO</t>
  </si>
  <si>
    <t>1075/04/2016</t>
  </si>
  <si>
    <t>J.B. LOBOS ENTRE 19 Y 20</t>
  </si>
  <si>
    <t>1074/04/2016</t>
  </si>
  <si>
    <t>2° TRIMESTRE 2016</t>
  </si>
  <si>
    <t>LEALTAN NO. 123</t>
  </si>
  <si>
    <t>CASH ILIMITADO S.A. DE C.V.</t>
  </si>
  <si>
    <t>1355/09/2016</t>
  </si>
  <si>
    <t>ALMACENAJE Y REPARACION DE ENFRIADORES</t>
  </si>
  <si>
    <t>QUINTA MARIA</t>
  </si>
  <si>
    <t>RAY Y GUZMAN NO. 2192</t>
  </si>
  <si>
    <t>INMOBILIARIA BRET S.A. DE C.V</t>
  </si>
  <si>
    <t>1354/09/2016</t>
  </si>
  <si>
    <t>MALIBRAN DE LAS BRUJAS</t>
  </si>
  <si>
    <t>AV. MALIBRAN DE LAS BRUJAS NO. 78</t>
  </si>
  <si>
    <t>1353/09/2016</t>
  </si>
  <si>
    <t>REVILLAGIGEDO NO. 1753</t>
  </si>
  <si>
    <t>CARLOS JAFET LIMON FALFAN</t>
  </si>
  <si>
    <t>1352/09/2015</t>
  </si>
  <si>
    <t>ESCUELA DE EDUCACION SUPERIOR SECTOR PRIVADO</t>
  </si>
  <si>
    <t xml:space="preserve">JUAN ENRIQUEZ NO. 182 </t>
  </si>
  <si>
    <t>INSTITUTO DE INVESTIGACION EN COMPETENCIAS PARA EL DESARROLLO TECNOLOGICO A.C.</t>
  </si>
  <si>
    <t>1351/09/2016</t>
  </si>
  <si>
    <t>PURIFICADORA</t>
  </si>
  <si>
    <t>HACIENDA SOTAVENTO</t>
  </si>
  <si>
    <t>RIO LA ANTIGUA NO. 58-B</t>
  </si>
  <si>
    <t>JUAN MANUEL GERMAN OSORIO</t>
  </si>
  <si>
    <t>1350/09/2016</t>
  </si>
  <si>
    <t>CUARTO Y VIVIENDA</t>
  </si>
  <si>
    <t>EMILIANO ZAPATA NO. 149</t>
  </si>
  <si>
    <t>LAURA MORALES LAGUNES</t>
  </si>
  <si>
    <t>1349/09/2016</t>
  </si>
  <si>
    <t>CHATARRERA</t>
  </si>
  <si>
    <t>CARLOS CRUZ NO. 328</t>
  </si>
  <si>
    <t>TRANSFORMADORA DE PRODUCTOS FERROSOS S.A. DE C.V.</t>
  </si>
  <si>
    <t>1348/09/2016</t>
  </si>
  <si>
    <t>3 LOCALES Y 8 OFICINAS</t>
  </si>
  <si>
    <t>JOSE MARTI NO. 216</t>
  </si>
  <si>
    <t>SETEX COMERCIALIZADORA S.A DE C.V.</t>
  </si>
  <si>
    <t>1347/09/2016</t>
  </si>
  <si>
    <t>RIO SELLA NO. 81</t>
  </si>
  <si>
    <t>LUIS ENRIQUE CAMPOS</t>
  </si>
  <si>
    <t>1346/09/2016</t>
  </si>
  <si>
    <t>HERNAN CORTES NO. 874</t>
  </si>
  <si>
    <t>RENE PEREZ TORRES</t>
  </si>
  <si>
    <t>1345/09/2016</t>
  </si>
  <si>
    <t>GASOLINERA</t>
  </si>
  <si>
    <t>CONG. TEJERIA</t>
  </si>
  <si>
    <t>AV. DOS LOMAS FRACC.A RESULTANTE DE LA SUBDIVISION DE LA FRACC. B</t>
  </si>
  <si>
    <t>ORIGAS S.A. DE C.V.</t>
  </si>
  <si>
    <t>1344/09/2016</t>
  </si>
  <si>
    <t>HERMENEGILDO GALEANA S/N</t>
  </si>
  <si>
    <t>1343/09/2016</t>
  </si>
  <si>
    <t>FCO. JAVIER MINA NO. 1049</t>
  </si>
  <si>
    <t>COMERCIALIZADORA PARROD S.A. DE C.V</t>
  </si>
  <si>
    <t>1342/09/2018</t>
  </si>
  <si>
    <t>FARMACIA, AUTOSERVICIO Y TIENDA DE CONVENIENCIA</t>
  </si>
  <si>
    <t>VERGARA TARIMOYA</t>
  </si>
  <si>
    <t>URSULO GALVAN NO. 667</t>
  </si>
  <si>
    <t>1341/09/2016</t>
  </si>
  <si>
    <t>OASIS</t>
  </si>
  <si>
    <t>PASEO OASIA NO. 88</t>
  </si>
  <si>
    <t>ANGELICA VAZQUEZ CASTAÑEDA</t>
  </si>
  <si>
    <t>1340/09/2016</t>
  </si>
  <si>
    <t>BAHIA DEL BRISTOL ENTRE PASEO ARBELO Y VICTOR SANCHEZ TAPIA</t>
  </si>
  <si>
    <t>HUMBERTO ROMAN PONCE Y COP.</t>
  </si>
  <si>
    <t>1339/09/2016</t>
  </si>
  <si>
    <t>5 VIVIENDAS EN CONDOMINIO</t>
  </si>
  <si>
    <t>COSTA REAL NO. 317</t>
  </si>
  <si>
    <t>STEPHANY DOMINGUEZ ARELLANO</t>
  </si>
  <si>
    <t>1338/09/2016</t>
  </si>
  <si>
    <t>EL FENIX</t>
  </si>
  <si>
    <t>CACATUA NO. 16</t>
  </si>
  <si>
    <t>MAR Y MAR S.A. DE C.V.</t>
  </si>
  <si>
    <t>1337/09/2016</t>
  </si>
  <si>
    <t>EDUCACION BASICA INICIAL, MEDIA SUPERIOR Y SUPERIOR</t>
  </si>
  <si>
    <t>GENERAL MIGUEL ALEMAN NO. 170</t>
  </si>
  <si>
    <t>ESTHER DEL CARMEN CAMPOS BEAUREGARD</t>
  </si>
  <si>
    <t>1336/09/2016</t>
  </si>
  <si>
    <t>LOPEZ VELARDE NO. 765</t>
  </si>
  <si>
    <t>GUADALUPE LOPEZ</t>
  </si>
  <si>
    <t>1335/09/2016</t>
  </si>
  <si>
    <t>DEPARTAMENTOS Y LOCALES COMERCIALES</t>
  </si>
  <si>
    <t>ISLA GUADALUPE NO. 583</t>
  </si>
  <si>
    <t>BONIFACIO GARCIA VAZQUEZ</t>
  </si>
  <si>
    <t>1334/09/2016</t>
  </si>
  <si>
    <t>SAN JOSE VARGAS  PARCELA 113 Z-1 P1/1</t>
  </si>
  <si>
    <t>RUPERTO VALLEJO FLORES</t>
  </si>
  <si>
    <t>1333/09/2016</t>
  </si>
  <si>
    <t>HERMENEGILDO GALEANA ESQ. LOPEZ MATEOS</t>
  </si>
  <si>
    <t>1332/09/2016</t>
  </si>
  <si>
    <t>AV. DOS CAMINOS</t>
  </si>
  <si>
    <t>1331/08/2016</t>
  </si>
  <si>
    <t>SALON DE FIESTAS</t>
  </si>
  <si>
    <t>FLORESTA 80</t>
  </si>
  <si>
    <t>CAPULIN ENTRE PASEO DE LOS SAUCES Y PASEO DE LOS JUNCOS NO. 111</t>
  </si>
  <si>
    <t>EVENTOS KOKO Y DRILLO S.A. DE C.V</t>
  </si>
  <si>
    <t>1330/08/2016</t>
  </si>
  <si>
    <t>EL CORTIJO</t>
  </si>
  <si>
    <t>RETORNO PARRAS ENTRE REFORMA PARRA Y RETORNO ARDO NO. 130</t>
  </si>
  <si>
    <t>MARCELINO MENDIOLA SALDAÑA</t>
  </si>
  <si>
    <t>1329/08/2016</t>
  </si>
  <si>
    <t>RINCON DE PALMA REAL</t>
  </si>
  <si>
    <t>PALMA REY ESQ. BLVD. PARMA DE MALLORCA S/N</t>
  </si>
  <si>
    <t>CONSTRUCTORA Y URBANIZADORA ARA</t>
  </si>
  <si>
    <t>1328/08/2016</t>
  </si>
  <si>
    <t>COLINAS DE SAN JORGE</t>
  </si>
  <si>
    <t>FRACCION DEL PREDIO RUSTICO SANTA FE</t>
  </si>
  <si>
    <t>CORPORACION DE CONSTRUCTORES DE MEXICO S.A. DE C.V</t>
  </si>
  <si>
    <t>1327/08/2016</t>
  </si>
  <si>
    <t>RESERVA VERGARA TARIMOYA II</t>
  </si>
  <si>
    <t>DR. ANTONIO GARCIA GOMEZ NO. 802</t>
  </si>
  <si>
    <t>MARIA DOLORES MIRON MIRON</t>
  </si>
  <si>
    <t>1326/08/2016</t>
  </si>
  <si>
    <t>AV VERACRUZ NO. 679</t>
  </si>
  <si>
    <t>ELIA MONTERO CASTILLO</t>
  </si>
  <si>
    <t>1325/09/2016</t>
  </si>
  <si>
    <t>EDUCACION BASICA, MEDIA Y SUPERIOR</t>
  </si>
  <si>
    <t>HEROES DE PUELA NO. 595</t>
  </si>
  <si>
    <t>ALEJANDRO RAMIREZ HUERTA</t>
  </si>
  <si>
    <t>1324/08/2016</t>
  </si>
  <si>
    <t xml:space="preserve">AV. XANA LOTE 10 MZA. 8 </t>
  </si>
  <si>
    <t>SAMUEL ROJANO CHIPOLI</t>
  </si>
  <si>
    <t>1323/08/2016</t>
  </si>
  <si>
    <t>PORFIRIO DIAZ NO. 81 Y 86</t>
  </si>
  <si>
    <t>FERNANDO JAVIER ULIBARRI GONZALEZ</t>
  </si>
  <si>
    <t>1322/09/2016</t>
  </si>
  <si>
    <t>GARDENIAS NO. 322</t>
  </si>
  <si>
    <t>GRISELA DIAZ CANO</t>
  </si>
  <si>
    <t>1321/09/2016</t>
  </si>
  <si>
    <t>ADOLFO SUGASTI ESQ. PORTES GIL NO. 10</t>
  </si>
  <si>
    <t>COMBUSTIBLE PORTESGIL S.A. DE C.V.</t>
  </si>
  <si>
    <t>1320/08/2016</t>
  </si>
  <si>
    <t>MIGUEL HIDALGO NO. 1117</t>
  </si>
  <si>
    <t>FARMACIAS EL FENIX DEL PACIFICO</t>
  </si>
  <si>
    <t>1319/08/2016</t>
  </si>
  <si>
    <t>MANUEL DE JESUS CLOUTHIER S/N</t>
  </si>
  <si>
    <t>ALICIA MARIA MARTINEZ DIAZ</t>
  </si>
  <si>
    <t>1318/08/2016</t>
  </si>
  <si>
    <t>AV. CUAUHTEMOC ENTRE PERU Y BENITO JUAREZ</t>
  </si>
  <si>
    <t>INMOBILIARIA ARQUE S.A. DE C.V.</t>
  </si>
  <si>
    <t>1317/08/2016</t>
  </si>
  <si>
    <t>REPARTAMENTOS</t>
  </si>
  <si>
    <t>J.P. SILVA NO. 1121</t>
  </si>
  <si>
    <t>CARLOS MONTAGNER PEREZ</t>
  </si>
  <si>
    <t>1316/08/2016</t>
  </si>
  <si>
    <t xml:space="preserve">PARCELA NO. 31 Z-10 P1/1 </t>
  </si>
  <si>
    <t>SEDIEL ANGEL PORRAS GONZALEZ</t>
  </si>
  <si>
    <t>1315/08/2016</t>
  </si>
  <si>
    <t>CAÑONERO TAMPICO NO. 301</t>
  </si>
  <si>
    <t>EUGENIO DORANTES MONTERO</t>
  </si>
  <si>
    <t>1314/08/2016</t>
  </si>
  <si>
    <t>CANDIDO AGUILAR</t>
  </si>
  <si>
    <t xml:space="preserve">ACACIA ESQUINA INDIO Y PROL. MIGUEL ALEMAN </t>
  </si>
  <si>
    <t xml:space="preserve">LISA ROMERO SAN JUAN </t>
  </si>
  <si>
    <t>1313/08/2016</t>
  </si>
  <si>
    <t>PARCELA 16 Z-1 P1/1</t>
  </si>
  <si>
    <t>MARIA IRIS CAPETILLO URIOSTIQUE</t>
  </si>
  <si>
    <t>1312/08/2016</t>
  </si>
  <si>
    <t>SUITES AMUEBLADAS CON RESTAURANTE</t>
  </si>
  <si>
    <t>JOSE AZUETA NO. 691</t>
  </si>
  <si>
    <t>MARCOS PORTUGUES GRAJALES</t>
  </si>
  <si>
    <t>1311/08/2016</t>
  </si>
  <si>
    <t>HOSPITAL Y SERVICIOS COMPLEMENTARIOS, HOTEL Y PLAZA</t>
  </si>
  <si>
    <t>BONATERRA</t>
  </si>
  <si>
    <t>AUTOPISTA CORDOBA-VERCRUZ ENTRE CABEZA OLMECA V NO.95+900</t>
  </si>
  <si>
    <t>ANASA INMOBILIARIA S.A. DE C.V.</t>
  </si>
  <si>
    <t>1310/08/2016</t>
  </si>
  <si>
    <t>DIAZ MIRON NO. 335</t>
  </si>
  <si>
    <t>INTELLISITE SOLLUTIONS S.A.P.I. DE C.V.</t>
  </si>
  <si>
    <t>1309/08/2016</t>
  </si>
  <si>
    <t>NIÑOS HEROES</t>
  </si>
  <si>
    <t>FCO. MARQUEZ ESQ. FERNANDO MONTES DE OCA</t>
  </si>
  <si>
    <t>1308/08/2016</t>
  </si>
  <si>
    <t xml:space="preserve">GUSTAVO DIAZ ORDAZ LOTE 1, 2 Y 3 </t>
  </si>
  <si>
    <t>1307/08/2016</t>
  </si>
  <si>
    <t xml:space="preserve">CACATUA NO. 16 </t>
  </si>
  <si>
    <t>1306/08/2016</t>
  </si>
  <si>
    <t>GUADALUPE VICTORIA NO. 1060</t>
  </si>
  <si>
    <t>ROSA MARINA ORTEGA MUÑIZ</t>
  </si>
  <si>
    <t>1305/08/2016</t>
  </si>
  <si>
    <t>ESCUELA DE MEXICO ALAS DORADAS S.C.</t>
  </si>
  <si>
    <t>1304/08/2016</t>
  </si>
  <si>
    <t>PINZON ENTRE AMERICAS Y CATOLICA Y NO. 645</t>
  </si>
  <si>
    <t>1303/08/2016</t>
  </si>
  <si>
    <t>EMILIANO ZAPATA ENTRE MIGUEL HIDALGO Y ART. 27 NO. 188</t>
  </si>
  <si>
    <t>CLARA ISELL MOSQUEZA RODRIGUEZ</t>
  </si>
  <si>
    <t>1302/08/2016</t>
  </si>
  <si>
    <t>IZTACAHUATL NO. 693-A</t>
  </si>
  <si>
    <t>YOLANDA CARRERA BAIZABAL</t>
  </si>
  <si>
    <t>1301/08/2016</t>
  </si>
  <si>
    <t>CALLEJON BERRIOZABAL NO. 478</t>
  </si>
  <si>
    <t>RODRIGO LOPEZ FERNANDEZ Y COP.</t>
  </si>
  <si>
    <t>1300/08/2016</t>
  </si>
  <si>
    <t>ACOPIO DE RESIDUOS DE MANEJO ESPECIAL</t>
  </si>
  <si>
    <t>CARLOS CRUZ NO. 360</t>
  </si>
  <si>
    <t>COMERCIALIZADORA RECOLECTO S. DE R.L. DE C.V.</t>
  </si>
  <si>
    <t>1299/08/2016</t>
  </si>
  <si>
    <t>CARLOS CRUZ NO. 836</t>
  </si>
  <si>
    <t>1298/08/2016</t>
  </si>
  <si>
    <t>CASTAÑOS ENTRE FLORESTA ORIENTE Y CHAPO NO. 21</t>
  </si>
  <si>
    <t>LICEO WESTMINSTER VERACRUZ S.C.</t>
  </si>
  <si>
    <t>1297/08/2016</t>
  </si>
  <si>
    <t>AV. SIETE NO. 127</t>
  </si>
  <si>
    <t>URBANIZADORA ZACATLAN DE PUEBLA S.A. DE C.V.</t>
  </si>
  <si>
    <t>1296/08/2016</t>
  </si>
  <si>
    <t>IZOTE NO. 623</t>
  </si>
  <si>
    <t>FERNANDO GERALA MARQUEZ</t>
  </si>
  <si>
    <t>1295/08/2016</t>
  </si>
  <si>
    <t>LAS PALMAS</t>
  </si>
  <si>
    <t>CALZADA EJE PONIENTE 1 NO. 1323</t>
  </si>
  <si>
    <t>1294/08/2016</t>
  </si>
  <si>
    <t>CALZ. MANUEL DE JESUS CLOUTHIER NO. 6174</t>
  </si>
  <si>
    <t>SERVICIO TABOR S.A. DE C.V</t>
  </si>
  <si>
    <t>1293/08/2016</t>
  </si>
  <si>
    <t>VENTA Y TALLER DE MOTICICLETAS</t>
  </si>
  <si>
    <t>VENUSTIANO CARRANZA</t>
  </si>
  <si>
    <t>MIGUEL ALEMAN NO. 611</t>
  </si>
  <si>
    <t>COMERCIALIZADORA DE MOTOCICLETAS DE CALIDAD S.A. DE C.V.</t>
  </si>
  <si>
    <t>1292/08/2016</t>
  </si>
  <si>
    <t>PASCUAL ORTIZ RUBIO</t>
  </si>
  <si>
    <t xml:space="preserve">ALCOCER NO. 1082 </t>
  </si>
  <si>
    <t>1291/08/2016</t>
  </si>
  <si>
    <t xml:space="preserve">CHALCHIHUECAN LOTE 8 </t>
  </si>
  <si>
    <t>JESUS RICARDO MENDOZA ANTILLON</t>
  </si>
  <si>
    <t>1290/08/2016</t>
  </si>
  <si>
    <t>COCKTELERIA CON VENTA DE CERVEZA</t>
  </si>
  <si>
    <t>AV. VICTOR SANCHEZ TAPIA NO. 514-B</t>
  </si>
  <si>
    <t>ARIEL CAZARES BUSTAMANTE</t>
  </si>
  <si>
    <t>1289/08/2016</t>
  </si>
  <si>
    <t>1288/08/2016</t>
  </si>
  <si>
    <t>GONZALEZ PAGES NO. 1255</t>
  </si>
  <si>
    <t>GILBERTO CRUZ GOMEZ</t>
  </si>
  <si>
    <t>1287/08/2016</t>
  </si>
  <si>
    <t>PIZZERIA CON VENTA DE CERVEZA</t>
  </si>
  <si>
    <t>PASEO DE LAS PALMAS</t>
  </si>
  <si>
    <t>CERRADA PALAM DE FIJI NO. 91</t>
  </si>
  <si>
    <t>BENJAMIN ARQUIMIDES REYES BENITEZ</t>
  </si>
  <si>
    <t>1286/08/2016</t>
  </si>
  <si>
    <t>B. DE SAHAGUN NO. 679</t>
  </si>
  <si>
    <t>JOSE ROGELIO RODRIGUEZ RODRIGUEZ</t>
  </si>
  <si>
    <t>1285/08/2016</t>
  </si>
  <si>
    <t>J.B. LOBOS NO. 2163</t>
  </si>
  <si>
    <t>1284/08/2016</t>
  </si>
  <si>
    <t>AV. VASCO NUÑEZ DE BALBOA NO. 84</t>
  </si>
  <si>
    <t>COLEGIO QUEEN ELIZABETH S.C.</t>
  </si>
  <si>
    <t>1283/08/2016</t>
  </si>
  <si>
    <t>CENTRO DE EDUCACION INTEGRAL Y ESTANCIA INFANTIL</t>
  </si>
  <si>
    <t>JUAN ENRIQUEZ NO. 333</t>
  </si>
  <si>
    <t>1282/08/16</t>
  </si>
  <si>
    <t>EDUCACION ELEMENTAL BASICA</t>
  </si>
  <si>
    <t>BIENESTAR NO. 789</t>
  </si>
  <si>
    <t>NORMA QUIROZ HERNANDEZ Y COP-</t>
  </si>
  <si>
    <t>1281/08/2016</t>
  </si>
  <si>
    <t>16 DE SEPTIEMBRE NO. 1863 Y 740</t>
  </si>
  <si>
    <t>INMOBILIARIA PEREZ BLANCO S.A. DE C.V.</t>
  </si>
  <si>
    <t>1280/08/2016</t>
  </si>
  <si>
    <t>FRACC. DE PARCELA 8 Z1 P1/1</t>
  </si>
  <si>
    <t>GUADALUPE MORALES HERNANDEZ</t>
  </si>
  <si>
    <t>1279/07/2016</t>
  </si>
  <si>
    <t>1278/07/2016</t>
  </si>
  <si>
    <t>CALZADA MANUEL DE JESUS CLOUTHIER NO. 6174</t>
  </si>
  <si>
    <t>1277/07/2016</t>
  </si>
  <si>
    <t>16 DE SEPTIEMBRE NO. 240</t>
  </si>
  <si>
    <t>JOSE LUIS CASTILLO DIAZ</t>
  </si>
  <si>
    <t>1276/07/2016</t>
  </si>
  <si>
    <t>VIOLETA ESQ. ANDADOR FLOR DE SAUCO</t>
  </si>
  <si>
    <t>JOSE HECTOR MARIA SOTO GUTIERREZ</t>
  </si>
  <si>
    <t>1275/07/2016</t>
  </si>
  <si>
    <t xml:space="preserve"> JOSE HECTOR MARIA SOTO GUTIERREZ</t>
  </si>
  <si>
    <t>1274/07/2016</t>
  </si>
  <si>
    <t>XICOTENCATL NO. 1467</t>
  </si>
  <si>
    <t>MARIA CRISTINA REYNOSO ARRIAGA</t>
  </si>
  <si>
    <t>1273/07/2016</t>
  </si>
  <si>
    <t>GEO CAMPESTRE</t>
  </si>
  <si>
    <t>BOSQUES DE LAURELES ENTRE INCA Y BLVD. DEL PARQUE</t>
  </si>
  <si>
    <t>IDALIA LANDERO CASTELLANOS</t>
  </si>
  <si>
    <t>1272/07/2016</t>
  </si>
  <si>
    <t xml:space="preserve">PROLONGACION CALLE INSURGENTE </t>
  </si>
  <si>
    <t>GRUPO TECNICO SOCIAL DEL INSTITUTO TECNOLOGICO A.C.</t>
  </si>
  <si>
    <t>1271/07/2016</t>
  </si>
  <si>
    <t>JUAN ENRIQUEZ NO. 1397</t>
  </si>
  <si>
    <t>MANUEL LOPEZ FERREIRO</t>
  </si>
  <si>
    <t>1270/07/2016</t>
  </si>
  <si>
    <t>DOS LOMAS</t>
  </si>
  <si>
    <t>CAMINO A DOS LOMAS FRACC. C DE LA PARCELA 35 Z-1 P2/2</t>
  </si>
  <si>
    <t>ROBERTO HERNANDEZ MOLINA</t>
  </si>
  <si>
    <t>1269/07/2016</t>
  </si>
  <si>
    <t>BANCA MULTIPLE</t>
  </si>
  <si>
    <t>CALLEJON H. GALEANA NO. 1226</t>
  </si>
  <si>
    <t>FRANCISCO GONZALEZ PEREZ Y COP.</t>
  </si>
  <si>
    <t>1268/07/2016</t>
  </si>
  <si>
    <t>COMERCIO AL POR MAYOR DE DESECHOS METALICOS</t>
  </si>
  <si>
    <t>CALLE 3 LOTE 53</t>
  </si>
  <si>
    <t>MARIA DEL CARMEN GUZMAN SANTIAGO</t>
  </si>
  <si>
    <t>1267/07/2016</t>
  </si>
  <si>
    <t>CAMPERO ESQ. AV. DIECISEIS</t>
  </si>
  <si>
    <t>SEVERINO CARRERA ROSALES</t>
  </si>
  <si>
    <t>1266/07/2016</t>
  </si>
  <si>
    <t>FARMACIA Y CONSULTORIO</t>
  </si>
  <si>
    <t>DIAZ MIRON NO. 365</t>
  </si>
  <si>
    <t>REYNA DE LOURDES MACLOF LAJUD</t>
  </si>
  <si>
    <t>1265/07/2016</t>
  </si>
  <si>
    <t>GOLONDRINAS ESQ. LABERINTOS</t>
  </si>
  <si>
    <t>JESUS MARTIN VIVES VELARDE</t>
  </si>
  <si>
    <t>1264/07/2016</t>
  </si>
  <si>
    <t xml:space="preserve">ARCARIS ESQ. CALLE LOS POLES </t>
  </si>
  <si>
    <t>1263/07/2016</t>
  </si>
  <si>
    <t>AV. 20 DE NOVIEMBRE NO. 1967</t>
  </si>
  <si>
    <t>BELINDA AMIRA COELLO MARTINEZ</t>
  </si>
  <si>
    <t>1262/07/2016</t>
  </si>
  <si>
    <t>8 LOCALES COMERCIALES</t>
  </si>
  <si>
    <t>CALZADA MANUEL DE JESUS CLOUTHIER ESQ. CALLE AZTECA</t>
  </si>
  <si>
    <t>CESAR ACOSTA TRUJILLO</t>
  </si>
  <si>
    <t>1261/07/2016</t>
  </si>
  <si>
    <t>UNIDAD ENTRE MARIANO ARISTA Y MORALES</t>
  </si>
  <si>
    <t>JUAN CARLOS CHINCAJA DOMINGUEZ</t>
  </si>
  <si>
    <t>1260/07/2016</t>
  </si>
  <si>
    <t>ESCUELA NIVEL SUPERIOR</t>
  </si>
  <si>
    <t>AV. LA FRAGUA NO. 513</t>
  </si>
  <si>
    <t>INSTITUTO DE TRAMITACION ADUANAL DEL GOLFO A.C.</t>
  </si>
  <si>
    <t>1259/07/2016</t>
  </si>
  <si>
    <t>OFICINAS</t>
  </si>
  <si>
    <t>AV. BOSQUES DE MANZANOS NO. 341 LOTE 2 MZA 7</t>
  </si>
  <si>
    <t>D.M. CONSTRUCCION INDUSTRIAL S.C.</t>
  </si>
  <si>
    <t>1258/07/2016</t>
  </si>
  <si>
    <t>ESTEBAN MORALES NO. 2973</t>
  </si>
  <si>
    <t>LUIS GREGORIO MARTINEZ MENDEZ</t>
  </si>
  <si>
    <t>1257/07/2016</t>
  </si>
  <si>
    <t>TOSTADORA DE CAFÉ</t>
  </si>
  <si>
    <t>IGUALDAD NO. 1398</t>
  </si>
  <si>
    <t>MARIA ESTHER OCHOA DE DIEGO</t>
  </si>
  <si>
    <t>1256/07/2016</t>
  </si>
  <si>
    <t xml:space="preserve">RIO SELLA ENTRE RIO GUADIANA Y RIO SAN ISIDRO </t>
  </si>
  <si>
    <t>1255/07/2016</t>
  </si>
  <si>
    <t>COSTA REAL ENTRE PLAYA ESCONDIDA Y PLAYA BARRILES</t>
  </si>
  <si>
    <t>1254/07/2016</t>
  </si>
  <si>
    <t>BODEGA Y OFICINAS</t>
  </si>
  <si>
    <t>CALLE 13 ENTR J.B. LOBOS Y ALCOCER</t>
  </si>
  <si>
    <t>SERVICIOS MULTIPLES DEL SURESTE S.A. DE C.V.</t>
  </si>
  <si>
    <t>1253/07/2016</t>
  </si>
  <si>
    <t>EL ALMENDRO</t>
  </si>
  <si>
    <t>EL ALMENTRO SONORA PARCELA 13 Z1 P1/1</t>
  </si>
  <si>
    <t>ALBERTO CABALLERO MAYORAL</t>
  </si>
  <si>
    <t>1252/07/2016</t>
  </si>
  <si>
    <t>TARIMOYA LOTE 1 MZA 1</t>
  </si>
  <si>
    <t>LASMARQ CONSTRUCORES S.A. DE C.V.</t>
  </si>
  <si>
    <t>1251/07/2016</t>
  </si>
  <si>
    <t>AV. PASEO DEL PARQUE ENTRE AV. PASEO DEL PUERTO Y CANAL NUEVO VERACRUZ</t>
  </si>
  <si>
    <t>PARQUE ACUATIVO NUEVO VERACRUZ S.A. DE C.V.</t>
  </si>
  <si>
    <t>1250/07/2016</t>
  </si>
  <si>
    <t>ALCENADORA Y COMERCIALIZADORA DE PRODUCTOS LACTEOS</t>
  </si>
  <si>
    <t>PREDIO TEJERIA</t>
  </si>
  <si>
    <t>CARR. FED. 140 ENTRE PREDIO TEJERIA DE 13 AL 14</t>
  </si>
  <si>
    <t>CHANTILLY S.A. DE C.V.</t>
  </si>
  <si>
    <t>1249/07/2016</t>
  </si>
  <si>
    <t>ALACIO PEREZ NO. 661</t>
  </si>
  <si>
    <t>ROSA ISELA LUNA CEBALLOS</t>
  </si>
  <si>
    <t>1248/07/2016</t>
  </si>
  <si>
    <t>U.H. MEDANO DE BUENA VISTA</t>
  </si>
  <si>
    <t>FEDERICO CHOPIN NO. 143</t>
  </si>
  <si>
    <t>LETICIA GUADALUPE BORRELL MONTALVO</t>
  </si>
  <si>
    <t>1247/07/2016</t>
  </si>
  <si>
    <t>DIAZ MIRON ENTRE AMERICAS Y CALZ. ARMADA DE MEXICO</t>
  </si>
  <si>
    <t>GRACIELA IXTEPAN GONZALEZ</t>
  </si>
  <si>
    <t>1246/07/2016</t>
  </si>
  <si>
    <t>AHUEHUETE ENTRE PASEO DE LOS JUNCOS Y ACEQUIA</t>
  </si>
  <si>
    <t>JOSE EMILIANO CERECEDO GONZALEZ</t>
  </si>
  <si>
    <t>1245/07/2016</t>
  </si>
  <si>
    <t>2 VIVIENDAS DUPLEX</t>
  </si>
  <si>
    <t>MARIA C. ROJAS</t>
  </si>
  <si>
    <t>MORELOS ENTRE EJERCITO NACIONAL Y OAXACA</t>
  </si>
  <si>
    <t>KAREN LIZETH SEPULVEDA PEREZ Y COP.</t>
  </si>
  <si>
    <t>1244/07/2016</t>
  </si>
  <si>
    <t>LOCALES PARA RENTA</t>
  </si>
  <si>
    <t>CHALCHIHUECAN</t>
  </si>
  <si>
    <t>CHETUMAL ENTRE AKUMAL Y KABAH</t>
  </si>
  <si>
    <t>DAVID PARADA PACHECO</t>
  </si>
  <si>
    <t>1243/07/2016</t>
  </si>
  <si>
    <t>GUARDERIA INFANTIL</t>
  </si>
  <si>
    <t>MIGUEL ANGEL DE QUEVENO ENTRA RAZ Y GUZMAN Y CERVANTES PADILLA</t>
  </si>
  <si>
    <t xml:space="preserve">INSTITUTO MEXICANO DEL SEGURO SOCIAL </t>
  </si>
  <si>
    <t>1242/07/2016</t>
  </si>
  <si>
    <t>VIOLETAS NO. 530</t>
  </si>
  <si>
    <t>LUIS CENTURION TORALES Y COP.</t>
  </si>
  <si>
    <t>1241/07/2016</t>
  </si>
  <si>
    <t>1240/07/2016</t>
  </si>
  <si>
    <t>MAGALLANES NO. 66</t>
  </si>
  <si>
    <t>LUIS ROLAN CASTRO ESCOBAR</t>
  </si>
  <si>
    <t>1239/07/2016</t>
  </si>
  <si>
    <t>1238/07/2016</t>
  </si>
  <si>
    <t>VIVIENDA Y DEPARTAMENTOS</t>
  </si>
  <si>
    <t>NETZAHUALCOYOTL</t>
  </si>
  <si>
    <t>HERMENEGILDO GALEANA ENTRE QUETZALCOATL Y TLALOC</t>
  </si>
  <si>
    <t>CARLOS MORENO COLI</t>
  </si>
  <si>
    <t>1237/07/2016</t>
  </si>
  <si>
    <t>JOSE MARTI NO. 686</t>
  </si>
  <si>
    <t>COLEGIO LAS AMERICAS DE VERACRUZ A.C.</t>
  </si>
  <si>
    <t>1236/07/2016</t>
  </si>
  <si>
    <t>URSULO GALVAN NO. 430</t>
  </si>
  <si>
    <t>1235/07/2016</t>
  </si>
  <si>
    <t>CALLE 15 ENTRE J.B. LOBOS Y CAMPESTRE</t>
  </si>
  <si>
    <t>MARISOL DIAZ ECHARTE</t>
  </si>
  <si>
    <t>1234/07/2016</t>
  </si>
  <si>
    <t>3° TRIMESTRE 2016</t>
  </si>
  <si>
    <t>NAVE INDUSTRIAL</t>
  </si>
  <si>
    <t>CAÑOS DE STA. RITA</t>
  </si>
  <si>
    <t>PREDIO UBICADO SOBRE 3 FRACC. DEL PREDIO RUSTICO LA  MALINCHE</t>
  </si>
  <si>
    <t>NESTLE MEXICO S.A. DE C.V</t>
  </si>
  <si>
    <t>1480/12/2016</t>
  </si>
  <si>
    <t>TIENDA DEPARTAMENTAL Y SERVICIOS FINANCIEROS</t>
  </si>
  <si>
    <t xml:space="preserve">CALZ. MANUEL DE JESUS CLOUTHIER </t>
  </si>
  <si>
    <t>1479/12/2016</t>
  </si>
  <si>
    <t>URSULO GALVAN NO. 618</t>
  </si>
  <si>
    <t>1478/12/2016</t>
  </si>
  <si>
    <t>PROL. MIGUEL ALEMAN NO. 2260</t>
  </si>
  <si>
    <t>BIENES RAICES CERMOC S.A. DE C.V.</t>
  </si>
  <si>
    <t>1477/12/2016</t>
  </si>
  <si>
    <t>RIO MEDIO NO. 1685</t>
  </si>
  <si>
    <t>MARYPAZ RODRIGUEZ MARTINEZ</t>
  </si>
  <si>
    <t>1476/12/2016</t>
  </si>
  <si>
    <t>VELAZQUEZ DE LA CADENA NO. 667</t>
  </si>
  <si>
    <t>ARACELY VIÑAS ALBAVERA</t>
  </si>
  <si>
    <t>1475/12/2016</t>
  </si>
  <si>
    <t>LOTIFICACION DE VIVIENDAS</t>
  </si>
  <si>
    <t>CARR. DOS LOMAS AUTOPISTA PASO DEL TORO STA. FE PARCELA 31 Z-1 P2/2</t>
  </si>
  <si>
    <t>JOSE LUIS MURO MAYANS</t>
  </si>
  <si>
    <t>1474/12/2016</t>
  </si>
  <si>
    <t>RIO SECO NO. 295 B</t>
  </si>
  <si>
    <t>GWENDOLYNE CRUZ RAMOS</t>
  </si>
  <si>
    <t>1473/12/2016</t>
  </si>
  <si>
    <t>NOTARIA</t>
  </si>
  <si>
    <t>AV. JUAN DE DIOS PEZA NO. 671</t>
  </si>
  <si>
    <t>JORGE DE LA HUERTA MANJARREZ</t>
  </si>
  <si>
    <t>1472/12/2016</t>
  </si>
  <si>
    <t>TALLER DE REPARACION Y MANTENIMIENTO DE MAQUINARIA</t>
  </si>
  <si>
    <t>EL RENACIMIENTO</t>
  </si>
  <si>
    <t>COMERCIANTES NO. 390</t>
  </si>
  <si>
    <t>SMOS S.A. DE C.V.</t>
  </si>
  <si>
    <t>1471/12/2016</t>
  </si>
  <si>
    <t>FERROCARRILES NO. 495</t>
  </si>
  <si>
    <t>HECTOR QUINTANA GARCIA Y COP.</t>
  </si>
  <si>
    <t>1470/12/2016</t>
  </si>
  <si>
    <t>1469/12/2016</t>
  </si>
  <si>
    <t>RIO OTAPA LOTE A,B,C, E Y F MZA 2</t>
  </si>
  <si>
    <t>PROCASA OPCIONES DE HOGAR S.A. DE C.V.</t>
  </si>
  <si>
    <t>1468/12/2016</t>
  </si>
  <si>
    <t>ARAUCARIAS NO. 5434</t>
  </si>
  <si>
    <t>RICARDO GRAPPIN CRESPO Y COP.</t>
  </si>
  <si>
    <t>1467/12/2016</t>
  </si>
  <si>
    <t>BODEGA DE ALMACENAMIENTO</t>
  </si>
  <si>
    <t>ESTEBAN MORALES NO. 1440</t>
  </si>
  <si>
    <t>JORGE BUSTAMANTE VAZQUEZ</t>
  </si>
  <si>
    <t>1466/12/2016</t>
  </si>
  <si>
    <t>REVILAGIGEDO NO. 2945</t>
  </si>
  <si>
    <t>1465/12/2016</t>
  </si>
  <si>
    <t>1464/12/2016</t>
  </si>
  <si>
    <t>PANCHO VILLA</t>
  </si>
  <si>
    <t>MAYA NO. 50</t>
  </si>
  <si>
    <t>RICARDO SOLANO ZAMORANO</t>
  </si>
  <si>
    <t>1463/12/2016</t>
  </si>
  <si>
    <t>SALA DE TOMA DE ANALISIS CLINICOS Y ESTUDIOS DE GABINETE DIAGNOSTICO MEDICO</t>
  </si>
  <si>
    <t>AV. 20 DE NOVIEMBRE NO. 1156</t>
  </si>
  <si>
    <t>GRUPO DIAGNOSTICO PROA S.A. DE C.V.</t>
  </si>
  <si>
    <t>1462/12/2016</t>
  </si>
  <si>
    <t>EJE 1 SUR NO. 28-A</t>
  </si>
  <si>
    <t>FARMACON S.A. DE C.V.</t>
  </si>
  <si>
    <t>1461/12/2016</t>
  </si>
  <si>
    <t>ALMENDROS NO. 833</t>
  </si>
  <si>
    <t>1460/12/2016</t>
  </si>
  <si>
    <t>PASEO FLORESTA ORIENTE S/N</t>
  </si>
  <si>
    <t>1459/12/2016</t>
  </si>
  <si>
    <t>HERMENEGILDO GALEANA NO. 1710</t>
  </si>
  <si>
    <t>INMOBILIARIA HBS S.C.</t>
  </si>
  <si>
    <t>1458/12/2016</t>
  </si>
  <si>
    <t>VIVIENDA Y LOCALES COMERCIALES</t>
  </si>
  <si>
    <t>JUAN ENRIQUEZ NO. 1244</t>
  </si>
  <si>
    <t>JOSE RICARDO RAMOS LOYO</t>
  </si>
  <si>
    <t>1457/12/2016</t>
  </si>
  <si>
    <t>ANTENA PARA TELEFONIA CELULAR</t>
  </si>
  <si>
    <t>URSULO GALVAN NO. 50</t>
  </si>
  <si>
    <t>TORRECOM MEXICO S. DE R.L. DE C.V.</t>
  </si>
  <si>
    <t>1456/12/2016</t>
  </si>
  <si>
    <t>EL VERGEL</t>
  </si>
  <si>
    <t>FLOR DE LOTO NO. 825</t>
  </si>
  <si>
    <t>1455/12/2016</t>
  </si>
  <si>
    <t>LA POCHOTA</t>
  </si>
  <si>
    <t>ARBOL DE PARAISO NO. 358</t>
  </si>
  <si>
    <t>1454/12/2016</t>
  </si>
  <si>
    <t>UNIDAD NO. 297</t>
  </si>
  <si>
    <t>AMADA ALICIA ALVARADO VAZQUEZ</t>
  </si>
  <si>
    <t>1453/12/2016</t>
  </si>
  <si>
    <t>CAPULIN NO. 111</t>
  </si>
  <si>
    <t>1452/12/2016</t>
  </si>
  <si>
    <t>PLAYA BELLA VISTA NO. 493</t>
  </si>
  <si>
    <t>1451/12/2016</t>
  </si>
  <si>
    <t>ALFA Y OMEGA NO. 1204</t>
  </si>
  <si>
    <t>1450/12/2016</t>
  </si>
  <si>
    <t>BARBERIA</t>
  </si>
  <si>
    <t>JOSE MARTI ENTRE ERNESTO DOMINGUEZ Y BALBOA NO. 169</t>
  </si>
  <si>
    <t>FANNY ALEJANDRA BERNAL GARCIA</t>
  </si>
  <si>
    <t>1449/12/2016</t>
  </si>
  <si>
    <t xml:space="preserve">CARR. VERACRUZ-XALAPA FRACC. 1 Y 6 S/N </t>
  </si>
  <si>
    <t>ISAIAS HERNANDEZ NAVARRO</t>
  </si>
  <si>
    <t>1448/12/2016</t>
  </si>
  <si>
    <t>CALZ. SIMON BOLIVAR NO. 226</t>
  </si>
  <si>
    <t>MARIA DE LOS ANGELES BARRIOS USCANGA Y COP.</t>
  </si>
  <si>
    <t>1447/11/2016</t>
  </si>
  <si>
    <t>2 DEPARTAMENTOS</t>
  </si>
  <si>
    <t>CHALCHIHUECAN NO. 713</t>
  </si>
  <si>
    <t>ELSA GUADALUPE BARRIOS HERNANDEZ</t>
  </si>
  <si>
    <t>1446/11/2016</t>
  </si>
  <si>
    <t>ENRIQUE C. REBSAMEN</t>
  </si>
  <si>
    <t>PROL. MIGUEL ALEMAN NO. 4700</t>
  </si>
  <si>
    <t>1445/11/2016</t>
  </si>
  <si>
    <t>1444/11/2016</t>
  </si>
  <si>
    <t>PLAYA COSTA AZUL NO. 203</t>
  </si>
  <si>
    <t>SERVICIOS URBANOS Y CONSTRUCCION SURCO S.A. DE C.V.</t>
  </si>
  <si>
    <t>1443/11/2016</t>
  </si>
  <si>
    <t>RIO SAN ISIDRO ESQ. RIO ACEBO</t>
  </si>
  <si>
    <t>CONSTRUCTORA E INMOBILIARIA SOSA ZAMUDIO S.A. DE C.V.</t>
  </si>
  <si>
    <t>1442/11/2016</t>
  </si>
  <si>
    <t>LOCAL CON OFICINA Y VIVIENDA</t>
  </si>
  <si>
    <t>DELFINO VALENZUELA NO. 68</t>
  </si>
  <si>
    <t>REYES RAUL BENITO HERNANDEZ</t>
  </si>
  <si>
    <t>1441/11/2016</t>
  </si>
  <si>
    <t>COMPRA VENTA DE MATERIALES DE DESECHO</t>
  </si>
  <si>
    <t>1440/11/2016</t>
  </si>
  <si>
    <t>MARIO B. REMES NO. 472</t>
  </si>
  <si>
    <t>HAAZ SERVICIOS S.C.</t>
  </si>
  <si>
    <t>1439/11/2016</t>
  </si>
  <si>
    <t xml:space="preserve">PROF. ALICIA MORENO NO. 506 </t>
  </si>
  <si>
    <t>ARMANDO DOMINGUEZ DOMINGUEZ</t>
  </si>
  <si>
    <t>1438/11/2016</t>
  </si>
  <si>
    <t xml:space="preserve">CONJUNTO HABITACIONAL </t>
  </si>
  <si>
    <t>GRANJAS BOTICARIA</t>
  </si>
  <si>
    <t xml:space="preserve">JUAN LOPEZ ESCALERA ESQ. JUAN ESCUTIA </t>
  </si>
  <si>
    <t>VICTOR ALCOCER LARA</t>
  </si>
  <si>
    <t>1437/11/2016</t>
  </si>
  <si>
    <t>1436/11/2016</t>
  </si>
  <si>
    <t>AV. FLORIDA PONIENTE ENTRE AMISTAD Y CAMINO VECINAL MATA COCUITE</t>
  </si>
  <si>
    <t>INSTITUTO PADRE DARIO ACOSTA</t>
  </si>
  <si>
    <t>1435/11/2016</t>
  </si>
  <si>
    <t>TOMA DE MUESTRAS DE LABORATORIO</t>
  </si>
  <si>
    <t>16 DE SEPTIEMBRE NO. 1781</t>
  </si>
  <si>
    <t>GRUPO MEDIAMANTE DEL GOLFO S.A. DE C.V.</t>
  </si>
  <si>
    <t>1434/11/2016</t>
  </si>
  <si>
    <t xml:space="preserve">MIGUEL ANGEL DE QUEVEDO S/N </t>
  </si>
  <si>
    <t>1433/11/2016</t>
  </si>
  <si>
    <t>COMPRA VENTA DE MATERIAL PARA CONSTRUCCION Y FAB. DE BLOCK</t>
  </si>
  <si>
    <t>JUSTICIA EL CHUPADERO</t>
  </si>
  <si>
    <t>CARR. FED. VERACRUZ-XALAPA S/N</t>
  </si>
  <si>
    <t>FELIX RICARDO DIAZ MIER</t>
  </si>
  <si>
    <t>1432/11/2016</t>
  </si>
  <si>
    <t>POPULARES</t>
  </si>
  <si>
    <t>HEROISMO NO. 885</t>
  </si>
  <si>
    <t>GUILLERMINA GONZALEZ LUNA</t>
  </si>
  <si>
    <t>1431/11/2016</t>
  </si>
  <si>
    <t>1430/11/2016</t>
  </si>
  <si>
    <t>SALVADOR DIAZ MIRON NO. 2602</t>
  </si>
  <si>
    <t>CENTRO DE ESTUDIOS CRISTOBAL COLON A.C.</t>
  </si>
  <si>
    <t>1429/11/2016</t>
  </si>
  <si>
    <t xml:space="preserve">FRACC. DE TERR. DE LA FRACC. B Y TOTAL DE LA FRACC. C </t>
  </si>
  <si>
    <t>OSCAR VELAZQUEZ CAZARÍN</t>
  </si>
  <si>
    <t>1428/11/2016</t>
  </si>
  <si>
    <t>AV. LA FRAGUA NO. 901</t>
  </si>
  <si>
    <t>1427/11/2016</t>
  </si>
  <si>
    <t>LA FRAGUA NO. 1521</t>
  </si>
  <si>
    <t>1426/11/2016</t>
  </si>
  <si>
    <t>CHALCHIHUECAN ENTRE CALLE IGLESIAS Y CALLE REMES</t>
  </si>
  <si>
    <t>JESUS RICARDO MENDOZA ANTILL0N</t>
  </si>
  <si>
    <t>1425/11/2016</t>
  </si>
  <si>
    <t>UNIDAD DE VERIFICACION FEDERAL</t>
  </si>
  <si>
    <t>EJIDO VERGARA TARIMOYA</t>
  </si>
  <si>
    <t>CARR. VERACRUZ-CARDEL KM 2.5</t>
  </si>
  <si>
    <t>ALFREDO VILLEGAS PINTO</t>
  </si>
  <si>
    <t>1424/11/2016</t>
  </si>
  <si>
    <t>JARDIN DE EVENTOS</t>
  </si>
  <si>
    <t>PASEO DE LOS EBANOS NO. 733</t>
  </si>
  <si>
    <t>SANDRA SELENE RANERO BULLMAN</t>
  </si>
  <si>
    <t>1423/11/2016</t>
  </si>
  <si>
    <t>FRANCISCO PIZARRO NO. 258</t>
  </si>
  <si>
    <t>MARIA ALEJANDRA WEFFRU GONZALEZ</t>
  </si>
  <si>
    <t>1422/11/2016</t>
  </si>
  <si>
    <t>JOSE MARTIN NO. 169 INT. 3</t>
  </si>
  <si>
    <t>1421/11/2016</t>
  </si>
  <si>
    <t>ALVARO OBREGON NO. 4</t>
  </si>
  <si>
    <t>CLARA ELBA CARMENA SANCHEZ</t>
  </si>
  <si>
    <t>1420/11/2016</t>
  </si>
  <si>
    <t>FRAY BERNARDINO DE SAHAGUN NO. 466</t>
  </si>
  <si>
    <t>ABEL GONZALEZ RODRIGUEZ</t>
  </si>
  <si>
    <t>1419/11/2016</t>
  </si>
  <si>
    <t>ABARROTES CON VENTA DE CERVEZA</t>
  </si>
  <si>
    <t>MANGLE NO. 110</t>
  </si>
  <si>
    <t>ROSA MARIA HERNANDEZ COSTA</t>
  </si>
  <si>
    <t>1418/11/2016</t>
  </si>
  <si>
    <t>FRANCISCO MARQUEZ NO. 62</t>
  </si>
  <si>
    <t>1417/11/2016</t>
  </si>
  <si>
    <t>VALLE ALTO</t>
  </si>
  <si>
    <t>GAVIOTAS NO. 440</t>
  </si>
  <si>
    <t>1416/11/2016</t>
  </si>
  <si>
    <t>1415/11/2016</t>
  </si>
  <si>
    <t>NEGOCIO COMPRA Y VENTA DE FIERRO</t>
  </si>
  <si>
    <t>RIO MADEIRAS NO. 392</t>
  </si>
  <si>
    <t>DAVID GOROZPE MENDOZA</t>
  </si>
  <si>
    <t>1414/11/2016</t>
  </si>
  <si>
    <t>RESTAURANTE PIZZERIA</t>
  </si>
  <si>
    <t>DORA MARIA C. ROJAS</t>
  </si>
  <si>
    <t>CALZADA PROF. ANTONIO SALAZAR PAEZ NO. 361</t>
  </si>
  <si>
    <t>COPIZZA S. DE R.L. DE C.V.</t>
  </si>
  <si>
    <t>1413/11/2016</t>
  </si>
  <si>
    <t>RESTAURANTE, CANTINAS Y BARES</t>
  </si>
  <si>
    <t>DE LA ARMADA</t>
  </si>
  <si>
    <t>MIGUEL LERDO NO. 1860</t>
  </si>
  <si>
    <t>CERVEZAS CUAUHTEMOC MOCTEZUMA S.A DE C.V.</t>
  </si>
  <si>
    <t>1412/11/2016</t>
  </si>
  <si>
    <t>CANTINAS Y BARES</t>
  </si>
  <si>
    <t xml:space="preserve">GONZALEZ PAGES ENTRE URIBE Y PASO Y TORNCOSO </t>
  </si>
  <si>
    <t>1411/11/2016</t>
  </si>
  <si>
    <t xml:space="preserve">21 DE ABRIL </t>
  </si>
  <si>
    <t>ECHEVEN NO. 111</t>
  </si>
  <si>
    <t>GUILLERMO EDUARDO MORTERO VILLEGAS</t>
  </si>
  <si>
    <t>1410/11/2016</t>
  </si>
  <si>
    <t>1409/11/2016</t>
  </si>
  <si>
    <t>PEDOR L. MATA</t>
  </si>
  <si>
    <t>PROL. MIGUEL ALEMAN NO. 3161 BIS</t>
  </si>
  <si>
    <t>JOSE MANUEL ALVAREZ CUETO Y COP.</t>
  </si>
  <si>
    <t>1408/11/2016</t>
  </si>
  <si>
    <t>CINE</t>
  </si>
  <si>
    <t>1407/11/2016</t>
  </si>
  <si>
    <t>EDUCACION ELEMENTAL BASICA, MEDIO BASICO Y MEDIA SUPERIOR</t>
  </si>
  <si>
    <t>VELAZQUEZ DE LA CADENA NO. 649</t>
  </si>
  <si>
    <t>CENTRO DE ESTUDIOS PROFESIONALES PITMAN SC.</t>
  </si>
  <si>
    <t>1406/11/2016</t>
  </si>
  <si>
    <t>ESCUELA SECUNDARIA Y BACHILLERATO</t>
  </si>
  <si>
    <t xml:space="preserve">ALACIO PEREZ NO. 421 </t>
  </si>
  <si>
    <t>FORMACION ESTRATEGIA S.C.</t>
  </si>
  <si>
    <t>1405/11/2016</t>
  </si>
  <si>
    <t>1404/11/2016</t>
  </si>
  <si>
    <t>23 DE NOVIEMBRE NO. 609</t>
  </si>
  <si>
    <t>ARRENDADORA KAPPA S.A. DE C.V.</t>
  </si>
  <si>
    <t>1403/11/2016</t>
  </si>
  <si>
    <t>VIOLETAS LOTE 1 Y 8</t>
  </si>
  <si>
    <t>1402/10/2016</t>
  </si>
  <si>
    <t>MIGUEL ALEMAN NO. 384</t>
  </si>
  <si>
    <t>VITELA CAFÉ MEXICO S.A. DE C.V.</t>
  </si>
  <si>
    <t>1401/10/2016</t>
  </si>
  <si>
    <t>PROGRESO</t>
  </si>
  <si>
    <t>CALLE 8 ENTRE CALLES 3 Y 4 S/N</t>
  </si>
  <si>
    <t>GUADALUPE GUTIERREZ LOPEZ</t>
  </si>
  <si>
    <t>1400/10/2016</t>
  </si>
  <si>
    <t>COMPRA-VENTA DE MATERIAL PARA CONSTRUCCION Y FAB. DE BLOCK</t>
  </si>
  <si>
    <t>CARR. FED. VERACRUZ-XALAPA</t>
  </si>
  <si>
    <t>1399/10/2016</t>
  </si>
  <si>
    <t>ESPAÑA NO. 149</t>
  </si>
  <si>
    <t>INMOBILIARIA GRANDEÑO S.A. DE C.V.</t>
  </si>
  <si>
    <t>1398/10/2016</t>
  </si>
  <si>
    <t>DISTRIBUCION Y VENTA DE PRODUCTOS LACTEOS</t>
  </si>
  <si>
    <t>CAMPESTRE LAS BAJADAS</t>
  </si>
  <si>
    <t>BLVD. MANUEL DE JESUS CLOUTHIER NO. 5143</t>
  </si>
  <si>
    <t>LACTOPRODUCTOS LA LOMA S.A. DE C.V.</t>
  </si>
  <si>
    <t>1397/10/2016</t>
  </si>
  <si>
    <t>CONG. DE LAS BAJADAS</t>
  </si>
  <si>
    <t>PARCELA NO. 36 Z-11 P1/1</t>
  </si>
  <si>
    <t>EVERARDO DE JESUS AVENDAÑO ORTIZ</t>
  </si>
  <si>
    <t>1396/10/2016</t>
  </si>
  <si>
    <t>RAFAEL CUERVO NO. 1572</t>
  </si>
  <si>
    <t>OSCAR JOHAN VAZQUEZ CARRERA Y COP.</t>
  </si>
  <si>
    <t>1395/10/2016</t>
  </si>
  <si>
    <t>ALACIO PEREZ NO. 1103</t>
  </si>
  <si>
    <t>FRANCISCO JAVIER PARRA SEGULA Y COP.</t>
  </si>
  <si>
    <t>1394/10/2016</t>
  </si>
  <si>
    <t>BOEGA</t>
  </si>
  <si>
    <t xml:space="preserve">CARR. FED. A PASO DEL TORO Y CALLE LAS AMERICAS </t>
  </si>
  <si>
    <t>MARIA ESTELA SANCHEZ CADENA</t>
  </si>
  <si>
    <t>1393/10/2016</t>
  </si>
  <si>
    <t>SERVICIO Y VENTA DE PRODUCTOS DE LIMPIEZA</t>
  </si>
  <si>
    <t>MIGUEL ANGEL DE QUEVEDO NO. 948</t>
  </si>
  <si>
    <t>MANTENIMIENTO QUIMICO INDUSTRIAL S.A.  DE C.V.</t>
  </si>
  <si>
    <t>1392/10/2016</t>
  </si>
  <si>
    <t>1391/10/2016</t>
  </si>
  <si>
    <t>ORACIO DIAZ NO. 338</t>
  </si>
  <si>
    <t>JOSEFINA DEL PERPETUO SOCORRA SILICIO CURIEL Y COP.</t>
  </si>
  <si>
    <t>1390/10/2016</t>
  </si>
  <si>
    <t>PREDIO JUSTICIA EL CHUPADERO</t>
  </si>
  <si>
    <t>CALZ. MANUEL DE JESUS CLOUTHIER NO. 6855</t>
  </si>
  <si>
    <t>YOLANDA MARGARITA MORA CARRETO</t>
  </si>
  <si>
    <t>1389/10/2016</t>
  </si>
  <si>
    <t>ALLENDE NO. 1679</t>
  </si>
  <si>
    <t>RAMON CANO USCANGA Y COP.</t>
  </si>
  <si>
    <t>1388/10/2016</t>
  </si>
  <si>
    <t>ELECTRICISTAS NO. 201</t>
  </si>
  <si>
    <t>LUZ ISABEL ORDONEZ RAMIREZ</t>
  </si>
  <si>
    <t>1387/10/2016</t>
  </si>
  <si>
    <t xml:space="preserve">CENTRO DE ESTUDIOS TECNICOS Y SUPERIORES </t>
  </si>
  <si>
    <t>DIAZ MIRON NO. 961</t>
  </si>
  <si>
    <t>CENTRO DE ESTUDIOS TECNICOS Y SUPERIORES BAUHAUS A.C.</t>
  </si>
  <si>
    <t>1386/10/2016</t>
  </si>
  <si>
    <t>1385/10/2016</t>
  </si>
  <si>
    <t>COMERCIO AL POR MAYOR DE AGUA PURIFICADA Y HUELO</t>
  </si>
  <si>
    <t>RIO ZAPOPAN NO. 828</t>
  </si>
  <si>
    <t>OASIS S.A. DE C.V.</t>
  </si>
  <si>
    <t>1384/10/2016</t>
  </si>
  <si>
    <t>GRIJALVA NO. 780-A</t>
  </si>
  <si>
    <t>ROLANDO CASTRO DIAZ</t>
  </si>
  <si>
    <t>1383/10/2016</t>
  </si>
  <si>
    <t>CONSTITUYENTES NORTE ESQ. J.P. SILVA</t>
  </si>
  <si>
    <t>MARIA TERESA COBO GUTIERREZ</t>
  </si>
  <si>
    <t>1382/10/2016</t>
  </si>
  <si>
    <t>AV. VILLA RICA NO. 245</t>
  </si>
  <si>
    <t>MARIA DOLORES VERONICA ZAPATA MONTERO</t>
  </si>
  <si>
    <t>1381/10/2016</t>
  </si>
  <si>
    <t>COMPRA VENTA DE ACCESORIOS AUTOMOTRIZ</t>
  </si>
  <si>
    <t>DIAZ MIRON ENTRE PASEO DE LOS CEDROS Y CALLE DEL MAESTRO</t>
  </si>
  <si>
    <t>RADIAL LLANTAS S.A. DE C.V.</t>
  </si>
  <si>
    <t>1380/10/2016</t>
  </si>
  <si>
    <t>XANA S/N</t>
  </si>
  <si>
    <t>COMUNIDAD EDUCATIVA CANTELLA DE VERACRUZ S.C.</t>
  </si>
  <si>
    <t>1379/10/2016</t>
  </si>
  <si>
    <t>SAVERINA CARRERA ROSALES</t>
  </si>
  <si>
    <t>1378/10/2016</t>
  </si>
  <si>
    <t>GUSTAVO DIAZ ORDAZ S/N</t>
  </si>
  <si>
    <t>1377/10/2016</t>
  </si>
  <si>
    <t xml:space="preserve">CALZADA EJE 1 PONIENTE NO. 1323 </t>
  </si>
  <si>
    <t>1376/10/2016</t>
  </si>
  <si>
    <t>ESCUELA EDUCACION BASICA DEL SECTOR PRIVADO</t>
  </si>
  <si>
    <t>DELFINO VALENZUELA NO. 833</t>
  </si>
  <si>
    <t>ROSALINDA LAJUD SERUR</t>
  </si>
  <si>
    <t>1375/10/2016</t>
  </si>
  <si>
    <t>MORELOS</t>
  </si>
  <si>
    <t>CUAUHTEMOC NO. 347</t>
  </si>
  <si>
    <t>1374/10/2016</t>
  </si>
  <si>
    <t>2 VIVIENDA</t>
  </si>
  <si>
    <t>1373/10/2016</t>
  </si>
  <si>
    <t>PRIMERO DE MAYO NO. 824</t>
  </si>
  <si>
    <t>INSTITUTO DE PROFESIONES UNIVERSUM S.C.</t>
  </si>
  <si>
    <t>1372/10/2016</t>
  </si>
  <si>
    <t>LUCIO MARTINEZ CORDOBA Y COP.</t>
  </si>
  <si>
    <t>1371/10/2016</t>
  </si>
  <si>
    <t>REYES RAUL HERNANDEZ</t>
  </si>
  <si>
    <t>1370/10/2016</t>
  </si>
  <si>
    <t>PATIO PARA MANIOBRAS</t>
  </si>
  <si>
    <t>REMANENTE PREDIO RUSTICO DENOMINADO TEJERIA Y RIO MEDIO</t>
  </si>
  <si>
    <t>LUIS OTANEDA LAGUNES Y COP.</t>
  </si>
  <si>
    <t>1369/10/2016</t>
  </si>
  <si>
    <t>DOCTOR VICTOR SANCHEZ TAPIA NO. 63</t>
  </si>
  <si>
    <t>1368/10/2016</t>
  </si>
  <si>
    <t>FRANCISCO CANAL NO. 2071</t>
  </si>
  <si>
    <t>1367/10/2016</t>
  </si>
  <si>
    <t>PARCELA 43 Z-1 P2/2</t>
  </si>
  <si>
    <t>INMESP DESARROLLADORA S.A. DE C.V.</t>
  </si>
  <si>
    <t>1366/10/2016</t>
  </si>
  <si>
    <t>PARCELA 39 Z-1 P2/2</t>
  </si>
  <si>
    <t>1365/10/2016</t>
  </si>
  <si>
    <t>1364/10/2016</t>
  </si>
  <si>
    <t>1363/10/2016</t>
  </si>
  <si>
    <t>1362/10/2016</t>
  </si>
  <si>
    <t>CARR VERACRUZ-XALAPA KM 431 + 789</t>
  </si>
  <si>
    <t>1361/10/2016</t>
  </si>
  <si>
    <t>RENACIMIENTO</t>
  </si>
  <si>
    <t xml:space="preserve">PORTUARIAS </t>
  </si>
  <si>
    <t>1360/10/2016</t>
  </si>
  <si>
    <t>CERVANTES Y PADILLA CERRADA FERROCARRILES</t>
  </si>
  <si>
    <t>VICTOR MANUEL ABUNZA COSSIO</t>
  </si>
  <si>
    <t>1359/10/2016</t>
  </si>
  <si>
    <t>OSCAR JOHAN VAZQUEZ CARRERA</t>
  </si>
  <si>
    <t>1358/10/2016</t>
  </si>
  <si>
    <t>1357/10/2016</t>
  </si>
  <si>
    <t>JIMENEZ NO. 1930</t>
  </si>
  <si>
    <t>ALICIA AGUIRRE PALMEROS</t>
  </si>
  <si>
    <t>1356/10/2016</t>
  </si>
  <si>
    <t>4° TRIMESTRE 2016</t>
  </si>
  <si>
    <t>VIVIENDA SOCIAL VERTICAL</t>
  </si>
  <si>
    <t>OPINION</t>
  </si>
  <si>
    <t>MANUEL CONTRERAS</t>
  </si>
  <si>
    <t xml:space="preserve">RAY Y GUZMAN ENTRE AV. 5 DE MAYO Y BLVD. FIDEL VELAZQUEZ </t>
  </si>
  <si>
    <t>H. AYUNTAMIENTO DE VERACRUZ</t>
  </si>
  <si>
    <t>CDUS/1627/03/2017</t>
  </si>
  <si>
    <t>VENTA DE REFACCIONES Y ACCESORIOS NUEVOS PARA AUTOMOVILES</t>
  </si>
  <si>
    <t>REGULARIZACIÓN</t>
  </si>
  <si>
    <t>CUAHTEMOC ESQ. CARMEN PEREZ No.871</t>
  </si>
  <si>
    <t>AUTOZONE DE MEXICO S. DE R.L. DE C.V.</t>
  </si>
  <si>
    <t>CDUS/1626/03/2017</t>
  </si>
  <si>
    <t>2 CASAS HABITACION</t>
  </si>
  <si>
    <t>COSTA RICA ENTRE CUAHTEMOC Y HAITI No.184</t>
  </si>
  <si>
    <t>TERESA ROSILLO RODRIGUEZ</t>
  </si>
  <si>
    <t>CDUS/1625/03/2017</t>
  </si>
  <si>
    <t>RIO MEDIO II</t>
  </si>
  <si>
    <t>BLVD. FIDEL VELAZQUEZ ESQ. RIO MEDIO No.526</t>
  </si>
  <si>
    <t>NUEVO ELEKTRA DEL MILENIO S.A. DE C.V.</t>
  </si>
  <si>
    <t>CDUS/1624/03/2017</t>
  </si>
  <si>
    <t>DEPARTAMENTOS Y LOCALES COMERCIALES EN CONDOMINIO</t>
  </si>
  <si>
    <t>20 DE NOVIEMBRE ENTRE AV. AMERICAS E ISABEL LA CATOLICA No.3109</t>
  </si>
  <si>
    <t>SILVIA DE LOURDES VIDAL MONTERREY</t>
  </si>
  <si>
    <t>CDUS/1623/03/2017</t>
  </si>
  <si>
    <t>USOS PERMITIDOS</t>
  </si>
  <si>
    <t>IGNACIO ALLENDE ESQ. FCO. CANAL No.1915</t>
  </si>
  <si>
    <t>JORGE MANUEL TEJEDA ZAMORANO</t>
  </si>
  <si>
    <t>CDUS/1622/03/2017</t>
  </si>
  <si>
    <t>ANTENA DE COMUNICACIONES</t>
  </si>
  <si>
    <t>FACTIBILIDAD</t>
  </si>
  <si>
    <t>MIGUEL ANGEL DE QUEVEDO ENTRE CONSTITUYENTES Y M. MATAMOROS No.2267</t>
  </si>
  <si>
    <t>CANALIZACIONES Y ACCESOS PROFESIONALES S. DE R.L. DE C.V.</t>
  </si>
  <si>
    <t>CDUS/1621/03/2017</t>
  </si>
  <si>
    <t>RICARDO FLORES MAGON</t>
  </si>
  <si>
    <t>16 DE SEPTIEMBRE ENTRE A. ITURBIDE Y AZUETA No.1536</t>
  </si>
  <si>
    <t>GUSTAVO AGUILAR GRAJALES</t>
  </si>
  <si>
    <t>CDUS/1620/03/2017</t>
  </si>
  <si>
    <t>GIMNASIO Y CASA HABITACION</t>
  </si>
  <si>
    <t>J.F. MOLINA ESQ. CONSTITUYENTES No.431</t>
  </si>
  <si>
    <t>MARIA JOSEFA PEREZ ROMAN</t>
  </si>
  <si>
    <t>CDUS/1619/03/2017</t>
  </si>
  <si>
    <t>ERNESTO DOMINGUEZ ESQ. ISABEL LA CATOLICA No.542</t>
  </si>
  <si>
    <t>RAFAEL CASTRO MORA</t>
  </si>
  <si>
    <t>CDUS/1618/03/2017</t>
  </si>
  <si>
    <t>HABITACIONAL 2 CASAS EN CONDOMINIO</t>
  </si>
  <si>
    <t>AV. NOGAL ENTRE PALMA Y CIRUELO No.323</t>
  </si>
  <si>
    <t>JULIA ARCOS JIMENEZ</t>
  </si>
  <si>
    <t>CDUS/1617/03/2017</t>
  </si>
  <si>
    <t>EDUCACION MEDIA SUPERIOR</t>
  </si>
  <si>
    <t>ACTUALIZACIÓN</t>
  </si>
  <si>
    <t xml:space="preserve">POCITOS Y RIVERA </t>
  </si>
  <si>
    <t>CALLE 13 ENTRE SANCHEZ TAGLE Y CAMPERO No.248</t>
  </si>
  <si>
    <t>ESTELA GUILLERMINA CAMPOS GRAVITO</t>
  </si>
  <si>
    <t>CDUS/1616/03/2017</t>
  </si>
  <si>
    <t>IMPARTICION DE ENSEÑANZA, CAPACITACION Y ASESORIAS</t>
  </si>
  <si>
    <t>MARTIN ALONSO PINZON No.738 ENTRE MARTI E ISABEL LA CATOLICA</t>
  </si>
  <si>
    <t>MENDOZA CORPORATIVO S.C.</t>
  </si>
  <si>
    <t>CDUS/1615/03/2017</t>
  </si>
  <si>
    <t>PRODUCCION DE CAFÉ Y OFICINAS</t>
  </si>
  <si>
    <t>PASEO DE LA ARMADA DE MEXICO ENTRE PASEO FLORESTA ORIENTE No.338</t>
  </si>
  <si>
    <t>CAFÉ BEISA S. DE R.L. DE C.V.</t>
  </si>
  <si>
    <t>CDUS/1614/03/2017</t>
  </si>
  <si>
    <t>6 DEPARTAMENTOS EN 3 NIVELES</t>
  </si>
  <si>
    <t>COYOL ENTRE PINO Y ROBLE</t>
  </si>
  <si>
    <t>JULIO CESAR RIVERA FLORES</t>
  </si>
  <si>
    <t>CDUS/1613/03/2017</t>
  </si>
  <si>
    <t>AV. 20 DE NOVIEMBRE ENTRE M.B. REMES Y DR. ALFREDO IGLESIAS No.2770</t>
  </si>
  <si>
    <t>INSTITUTO VERACRUZANO AMERICANO DE VERACRUZ A.C.</t>
  </si>
  <si>
    <t>CDUS/1612/03/2017</t>
  </si>
  <si>
    <t>AV. LA FRAGUA No.1481 ESQ. LUZ NAVA</t>
  </si>
  <si>
    <t>CDUS/1611/03/2017</t>
  </si>
  <si>
    <t>PURIFICADORA DE AGUA Y CASA HABITACION</t>
  </si>
  <si>
    <t>EL LAGO</t>
  </si>
  <si>
    <t>NORTE 3 ENTRE GALEANA Y RETORNO V No.471</t>
  </si>
  <si>
    <t>ANTONIO CASO MARTINEZ</t>
  </si>
  <si>
    <t>CDUS/1610/03/2017</t>
  </si>
  <si>
    <t>ESTUDIOS NIVEL PRIMARIA Y PREESCOLAR</t>
  </si>
  <si>
    <t>PASEO BOCA DEL IRO ENTRE PASEO COATZACOALCOS Y BLVD. PALMA REAL No74 y 78</t>
  </si>
  <si>
    <t>MARTHA ALICIA GUTIERREZ TRINIDAD</t>
  </si>
  <si>
    <t>CDUS/1609/03/2017</t>
  </si>
  <si>
    <t>AV. MARTI ENTRE F. MAGALLANES Y ALAMINOS No.447</t>
  </si>
  <si>
    <t>LUIS EUGENIO BOGADILLA CAMINO</t>
  </si>
  <si>
    <t>CDUS/1608/03/2017</t>
  </si>
  <si>
    <t>UNIDAD HABITACIONAL DE LA ARMADA</t>
  </si>
  <si>
    <t>AV. DE LA ARMADA ENTRE RUIZ CORTINES Y JUAN ESCUTIA</t>
  </si>
  <si>
    <t>SECRETARIA DE MARINA ARMADA DE MEXICO</t>
  </si>
  <si>
    <t>CDUS/1607/03/2017</t>
  </si>
  <si>
    <t xml:space="preserve">CAMINO REAL </t>
  </si>
  <si>
    <t>ALFONSO MAYANS LOYO</t>
  </si>
  <si>
    <t>CDUS/1606/03/2017</t>
  </si>
  <si>
    <t>MULTIFAMILIAR</t>
  </si>
  <si>
    <t>DR. MARIO B. REMES ENTRE AMERICO VESPUCIO Y FRANCISCO PIZARRO No.80</t>
  </si>
  <si>
    <t>MARIA DE LOS ANGELES DIAZ LAJUD Y COPS</t>
  </si>
  <si>
    <t>CDUS/1605/03/2017</t>
  </si>
  <si>
    <t>LOCAL COMERCIAL Y CASA HABITACION</t>
  </si>
  <si>
    <t>AGUSTIN ACOSTA LAGUNES</t>
  </si>
  <si>
    <t>JUAN SOTO ENTRE AV. 20 Y CALLEJUELA VEINTE No.2809</t>
  </si>
  <si>
    <t>YAHIR YENVEL MERIDA PERALTA</t>
  </si>
  <si>
    <t>CDUS/1604/03/2017</t>
  </si>
  <si>
    <t>SUBSANACION</t>
  </si>
  <si>
    <t>ADOLFO SUGASTI SARMIENTO ENTRE JIMENEZ SUR Y MANGOS ALEGRES No.54</t>
  </si>
  <si>
    <t>JORGE EUGENIO SOTO YARTO</t>
  </si>
  <si>
    <t>CDUS/1603/03/2017</t>
  </si>
  <si>
    <t>CENTRO DE ASISTENCIA SOCIAL</t>
  </si>
  <si>
    <t>CDUS/1602/03/2017</t>
  </si>
  <si>
    <t>CDUS/1601/03/2017</t>
  </si>
  <si>
    <t>CDUS/1600/03/2017</t>
  </si>
  <si>
    <t>CDUS/1599/03/2017</t>
  </si>
  <si>
    <t>CAMPESTRES</t>
  </si>
  <si>
    <t>CDUS/1598/03/2017</t>
  </si>
  <si>
    <t>PREDIO RUSTICO EN RIO MEDIO</t>
  </si>
  <si>
    <t>SUSANA AIDE CRUZ SEBERANES</t>
  </si>
  <si>
    <t>CDUS/1597/03/2017</t>
  </si>
  <si>
    <t>PASEO MARTI ESQ. FERNANDO MAGALLANES No.392</t>
  </si>
  <si>
    <t>BRENDA ELIZABETH RODRIGUEZ USCANGA</t>
  </si>
  <si>
    <t>CDUS/1596/03/2017</t>
  </si>
  <si>
    <t>CONSULTORIOS</t>
  </si>
  <si>
    <t>HEROES DE PUEBLA ENTRE TUERO MOLINA Y ORIZABA No.72</t>
  </si>
  <si>
    <t>RUBEN DARIO MORENO HERNANDEZ</t>
  </si>
  <si>
    <t>CDUS/1595/03/2017</t>
  </si>
  <si>
    <t>ESTACIONAMIENTO DE TRANSPORTE DE CARGA</t>
  </si>
  <si>
    <t>PARCELA 10 Z-1 P1/1</t>
  </si>
  <si>
    <t>JOSE MANUEL ALVAREZ CUETO</t>
  </si>
  <si>
    <t>CDUS/1594/03/2017</t>
  </si>
  <si>
    <t>12 DEPARTAMENTOS</t>
  </si>
  <si>
    <t>GUADALUPE VICTORIA No.3250</t>
  </si>
  <si>
    <t>CONSUELO DEL VALLE DE VILA</t>
  </si>
  <si>
    <t>CDUS/1593/03/2017</t>
  </si>
  <si>
    <t xml:space="preserve">ECHEVEN ENTRE CALLE 11 y 8 </t>
  </si>
  <si>
    <t>FUTURCASA S.A. DE C.V.</t>
  </si>
  <si>
    <t>CDUS/1592/03/2017</t>
  </si>
  <si>
    <t>LOCAL COMERCIAL Y OFICINAS</t>
  </si>
  <si>
    <t>SAN JOSE 1</t>
  </si>
  <si>
    <t>AV. UNO ESQ. CALLE 6  No.689 y 713</t>
  </si>
  <si>
    <t>ARTURO RANZON GARCIA Y COP.</t>
  </si>
  <si>
    <t>CDUS/1591/03/2017</t>
  </si>
  <si>
    <t>EDIFICIO DEPTOS.</t>
  </si>
  <si>
    <t>XICONTENCATL No.1351</t>
  </si>
  <si>
    <t>MARIA ISABEL NEYRA PEREZ</t>
  </si>
  <si>
    <t>CDUS/1590/03/2017</t>
  </si>
  <si>
    <t>MIGUEL ANGEL DE QUEVEDO ENTRE CONSTITUYENTES Y M. MATAMOROS</t>
  </si>
  <si>
    <t>COMERCIALIZADORA Y ACCESOS PROFESIONALES S. DE R.I. DE C.V.</t>
  </si>
  <si>
    <t>CDUS/1589/03/2017</t>
  </si>
  <si>
    <t>CHALCHIHUECAN ENTRE IGLESIAS Y M.B. REMES</t>
  </si>
  <si>
    <t>CDUS/1588/03/2017</t>
  </si>
  <si>
    <t>REVILLAGIGEDO ESQ. CARLOS CRUZ No.2945</t>
  </si>
  <si>
    <t>CDUS/1587/03/2017</t>
  </si>
  <si>
    <t>URSULO GALVAN ESQ. BLVD. DE LAS ARBOLEDAS No.618</t>
  </si>
  <si>
    <t>CDUS/1586/03/2017</t>
  </si>
  <si>
    <t>FABRICACION DE POLIESTIRENO EXPANDIDO</t>
  </si>
  <si>
    <t>CONSTANCIA</t>
  </si>
  <si>
    <t>BRUNO PAGLIAI</t>
  </si>
  <si>
    <t>FRAMBOYANES ESQ. LAS TORRES</t>
  </si>
  <si>
    <t>FANOSA S.A. DE C.V.</t>
  </si>
  <si>
    <t>CDUS/1585/03/2017</t>
  </si>
  <si>
    <t>CASA-HABITACION</t>
  </si>
  <si>
    <t>VALLE DORADO</t>
  </si>
  <si>
    <t>LOS ANGELES No.11 ESQ, SANTA ROSITA</t>
  </si>
  <si>
    <t>ELVIA SANCHEZ MORA</t>
  </si>
  <si>
    <t>CDUS/1584/03/2017</t>
  </si>
  <si>
    <t>AMAPOLAS II</t>
  </si>
  <si>
    <t>SISMO ENTRE NIEBLA Y GRANIZO No.79</t>
  </si>
  <si>
    <t>SOFIA FIGUEROA CRUZ</t>
  </si>
  <si>
    <t>CDUS/1583/03/2017</t>
  </si>
  <si>
    <t>FARMACIA Y MINISUPER</t>
  </si>
  <si>
    <t>CARMEN PEREZ ESQ. MARIANIO MATAMOROS No.736-1</t>
  </si>
  <si>
    <t>FARMACON S.A. DE C.V</t>
  </si>
  <si>
    <t>CDUS/1582/03/2017</t>
  </si>
  <si>
    <t>ALACIO PEREZ No.928 ENTRE 20 DE NOVIEMBRE Y CARMEN SERDAN</t>
  </si>
  <si>
    <t>CDUS/1581/03/2017</t>
  </si>
  <si>
    <t>MIGUEL ALEMAN ESQ. SIMON BOLIVAR No.1455</t>
  </si>
  <si>
    <t>CDUS/1580/03/2017</t>
  </si>
  <si>
    <t>PREDIO RUSTICO DENOMINADO RIO MEDIO</t>
  </si>
  <si>
    <t>CONSTRUCTORA DEL MAR VERACRUZANO S.A. DE C.V.</t>
  </si>
  <si>
    <t>CDUS/1579/03/2017</t>
  </si>
  <si>
    <t>LOCAL COMERCIAL/ DEPTOS.</t>
  </si>
  <si>
    <t>VENUSTIANO CARRANZA No.942 L-7 M-64</t>
  </si>
  <si>
    <t>ARTURO PACHECO PANAMA</t>
  </si>
  <si>
    <t>CDUS/1578/02/2017</t>
  </si>
  <si>
    <t xml:space="preserve">OFICINA DE COBRANZA </t>
  </si>
  <si>
    <t>LAS GRANJAS II</t>
  </si>
  <si>
    <t>CALZ. PROF. ANTONIO SALAZAR POES No.1019</t>
  </si>
  <si>
    <t>CDUS/1577/02/2017</t>
  </si>
  <si>
    <t>PASEO DE LA ARMADA No.572</t>
  </si>
  <si>
    <t>CDUS/1576/02/2017</t>
  </si>
  <si>
    <t>CALLE UNO L-8</t>
  </si>
  <si>
    <t>CDUS/1575/02/2017</t>
  </si>
  <si>
    <t>ALACIO PEREZ No.1501</t>
  </si>
  <si>
    <t>CDUS/1574/02/2017</t>
  </si>
  <si>
    <t>AV VERACRUZ S/N</t>
  </si>
  <si>
    <t>CDUS/1573/02/2017</t>
  </si>
  <si>
    <t>AQUILES SERDAN No.2219 ESQ. CIRCUNVALACION</t>
  </si>
  <si>
    <t>CDUS/1572/02/2017</t>
  </si>
  <si>
    <t>AGUSTIN YAÑEZ No.514-A</t>
  </si>
  <si>
    <t>CDUS/1571/02/2017</t>
  </si>
  <si>
    <t>LA BAMBA N/N</t>
  </si>
  <si>
    <t>CDUS/1570/02/2017</t>
  </si>
  <si>
    <t>JUAN DE GRIJALVA No.89</t>
  </si>
  <si>
    <t>CDUS/1569/02/2017</t>
  </si>
  <si>
    <t>ORQUIDEAS L-27 M-12</t>
  </si>
  <si>
    <t>CDUS/1568/02/2017</t>
  </si>
  <si>
    <t xml:space="preserve">GARZAS S/N </t>
  </si>
  <si>
    <t>CDUS/1567/02/2017</t>
  </si>
  <si>
    <t>20 DE NOVIEMBRE No.1073</t>
  </si>
  <si>
    <t>CDUS/1566/02/2017</t>
  </si>
  <si>
    <t>16 DE SEPTIEMBRE No.870</t>
  </si>
  <si>
    <t>CDUS/1565/02/2017</t>
  </si>
  <si>
    <t>AV. CUAHTEMOC No.1571</t>
  </si>
  <si>
    <t>CDUS/1564/02/2017</t>
  </si>
  <si>
    <t>4 DEPTOS Y LOCAL COMERCIAL</t>
  </si>
  <si>
    <t>VICTIMAS DEL 5 Y DE JULIO ENTRE HORARIO PEREZ Y SANTOS PEREZ ABASCAL No.719</t>
  </si>
  <si>
    <t>LUIS FELIPE ZAMUDIO FARRERA Y COP.</t>
  </si>
  <si>
    <t>CDUS/1563/02/2017</t>
  </si>
  <si>
    <t>2 DE ABRIL No.1629 ENTRE ISABEL LA CATOLICA Y M. B. REMES</t>
  </si>
  <si>
    <t>CDUS/1562/02/2017</t>
  </si>
  <si>
    <t>COMERCIO Y SERVICIOS FINANCIEROS</t>
  </si>
  <si>
    <t>RAFAEL CUERVO No.324</t>
  </si>
  <si>
    <t>FINANCIERA FINSAL S.A. DE C.V.</t>
  </si>
  <si>
    <t>CDUS/1561/02/2017</t>
  </si>
  <si>
    <t>VERIFICENTRO</t>
  </si>
  <si>
    <t>VALENTIN GOMEZ FARIAS No.1756</t>
  </si>
  <si>
    <t>VERACRUZ VERIFICADORES S.A. DE C.V.</t>
  </si>
  <si>
    <t>CDUS/1560/02/2017</t>
  </si>
  <si>
    <t>SALA DE ANALISIS CLINICOS Y ESTUDIOS DE GABINETE DE DIAGNOSTICO</t>
  </si>
  <si>
    <t>GRUPO DIAGNOSTICO MEDICO PROA S.A. DE C.V.</t>
  </si>
  <si>
    <t>CDUS/1559/02/2017</t>
  </si>
  <si>
    <t>GASOLINERA, MINISUPER Y OFICINAS</t>
  </si>
  <si>
    <t>CDUS/1556/02/2017</t>
  </si>
  <si>
    <t>CDUS/1555/02/2017</t>
  </si>
  <si>
    <t>ARMANDO ARTURO BARRERA ARJONA</t>
  </si>
  <si>
    <t>CDUS/1557/02/2017</t>
  </si>
  <si>
    <t>ANGEL ROMERO FUENTES</t>
  </si>
  <si>
    <t>CDUS/1558/02/2017</t>
  </si>
  <si>
    <t>AV. JUAN DE DIOS PEZA ENTRE ORIZABA Y DR. HORACIO DIAZ CORREA</t>
  </si>
  <si>
    <t>JORGE DE LA HUERTA MANJAREZ</t>
  </si>
  <si>
    <t>CDUS/1548/02/2017</t>
  </si>
  <si>
    <t>VILLA RICA</t>
  </si>
  <si>
    <t>SOLUCION PRODUCTIVA S.A. DE C.V.</t>
  </si>
  <si>
    <t>CDUS/1554/02/2017</t>
  </si>
  <si>
    <t>EQUIPAMIENTO: ADMON. PUBLICA: TRIBUNALES Y JUZGADOS</t>
  </si>
  <si>
    <t>EDITH SIMON VIDAL</t>
  </si>
  <si>
    <t>CDUS/1553/02/2017</t>
  </si>
  <si>
    <t>BLVD. MANUEL AVILA CAMACHO ESQ. AGUSTIN LARA No.2871</t>
  </si>
  <si>
    <t>PEDRO ANTONIO ALBA OASIS</t>
  </si>
  <si>
    <t>CDUS/1552/02/2017</t>
  </si>
  <si>
    <t>LOCAL COMERCIAL Y CUARTO</t>
  </si>
  <si>
    <t>CARMEN SERDAN ENTRE JUAN ENRIQUEZ Y ALTAMIRANO No.376</t>
  </si>
  <si>
    <t>MARIO HEBERT COBOS RIOS Y COP</t>
  </si>
  <si>
    <t>CDUS/1551/02/2017</t>
  </si>
  <si>
    <t>VENTA DE PIEZAS PARA MOTO</t>
  </si>
  <si>
    <t>IGNACIO ALLENDE ENTRE VELAZQUEZ DE LA CADENA Y CARLOS CRUZ No.2433</t>
  </si>
  <si>
    <t>YOLANDA LOPEZ GONZALEZ</t>
  </si>
  <si>
    <t>CDUS/1550/02/2017</t>
  </si>
  <si>
    <t>JUAN ENRIQUEZ Y 16 DE SEPT. Y GOMEZ FARIAS No.422</t>
  </si>
  <si>
    <t>AMELIA LAGO HERNANDEZ VIUDAD DE DESCHAMPS Y COP.</t>
  </si>
  <si>
    <t>CDUS/1549/02/2017</t>
  </si>
  <si>
    <t>PASEO DE LA LIBERTAD No.1065</t>
  </si>
  <si>
    <t>LIGAVER S.A. DE C.V.</t>
  </si>
  <si>
    <t>INMUVI/ORDT/CDUS/1741/17</t>
  </si>
  <si>
    <t>URSULO GALVAN ESQ. CARR FED. VER-XAL</t>
  </si>
  <si>
    <t>JORGE EDMUNDO MAY GONZALEZ</t>
  </si>
  <si>
    <t>CDUS/1547/02/2017</t>
  </si>
  <si>
    <t>LIBERTAD ENTRE LOPEZ VELARDE Y BENITO JUAREZ No.39</t>
  </si>
  <si>
    <t>UNION DE TRABAJADORES Y MANUFACTUREROS DE CURIOSIDADES DEL MAR Y EXPENDEDRORES DE CURIOSIDADES EN GENERAL DE VERACRUZ</t>
  </si>
  <si>
    <t>CDUS/1546/02/2017</t>
  </si>
  <si>
    <t>ALMACENES PARA RENTA</t>
  </si>
  <si>
    <t xml:space="preserve">AV. UNO ESQ. CALLE 6 </t>
  </si>
  <si>
    <t>ARTURO RANZAN GARCIA Y COP.</t>
  </si>
  <si>
    <t>CDUS/1545/02/2017</t>
  </si>
  <si>
    <t>CASA-HABITACION / 5 LOCALES COMERCIALES</t>
  </si>
  <si>
    <t>INFONAVIT BUENA VISTA</t>
  </si>
  <si>
    <t>AV. PROFESORA ALICIA M. ANDADOR ARISTOTELES Y PLAYA LINDA No.23</t>
  </si>
  <si>
    <t>MATILDE PAREDES HESCA</t>
  </si>
  <si>
    <t>CDUS/1544/02/2017</t>
  </si>
  <si>
    <t>21 DE ABRIL</t>
  </si>
  <si>
    <t>CALLE 2 ENTRE JUAN SOTO Y CARLOS CRUZ No.310</t>
  </si>
  <si>
    <t>ARACELI AVILES LOPEZ/ MARIA LUISA ACEVEDO GAMBOA</t>
  </si>
  <si>
    <t>CDUS/1543/02/2017</t>
  </si>
  <si>
    <t>TIENDA DE CONVENIENCIA</t>
  </si>
  <si>
    <t>ESPAÑA S/N L-11 M-12-B</t>
  </si>
  <si>
    <t>CDUS/1542/02/2017</t>
  </si>
  <si>
    <t xml:space="preserve">DR. RAFAEL CUERVO ESQ. PLAYA PALMA SOLA </t>
  </si>
  <si>
    <t>CDUS/1541/02/2017</t>
  </si>
  <si>
    <t>CALZ. MANUEL DE JESUS CLOUTHIER ENTRE URSULO GALVAN Y AV. HIPOLITO SALDAÑA No.8965</t>
  </si>
  <si>
    <t>FERNANDO LUIS GARCIA TERVEL RIVERO</t>
  </si>
  <si>
    <t>CDUS/1540/02/2017</t>
  </si>
  <si>
    <t>MARIA ALEJANDRA PIANA ARGUELLO</t>
  </si>
  <si>
    <t>CDUS/1539/02/2017</t>
  </si>
  <si>
    <t>AUTOPISTA CARDEL KM 237</t>
  </si>
  <si>
    <t>LEOBARDA BARRIOS BARRADAS</t>
  </si>
  <si>
    <t>CDUS/1538/02/2017</t>
  </si>
  <si>
    <t>ARQ. ENRIQUE SEGARRA ENTRE J.P. SILVA Y ANDADOR PEGASO No.534</t>
  </si>
  <si>
    <t>DARIO MARTINEZ VEGA</t>
  </si>
  <si>
    <t>CDUS/1537/02/2017</t>
  </si>
  <si>
    <t>SERVICIO MILITAR NACIONAL ENTRE SALVADOR DIAZ MIRON Y MIGUEL ANGEL No.40</t>
  </si>
  <si>
    <t>AUTOSERVICIO EMPRESARIAL DEL GOLFO S.A. DE C.V.</t>
  </si>
  <si>
    <t>CDUS/1536/02/2017</t>
  </si>
  <si>
    <t>GASOLINERA Y LOCAL COMERCIAL</t>
  </si>
  <si>
    <t>PROL. AV. CUAHTEMOC ENTRE LANDERO Y COSS Y AV. MARIA AUXILIADORA No.106</t>
  </si>
  <si>
    <t>HERRO COMBUSTIBLES S.A. DE C.V.</t>
  </si>
  <si>
    <t>CDUS/1535/02/2017</t>
  </si>
  <si>
    <t>EDUCACION SUPERIOR PREPARATORIA</t>
  </si>
  <si>
    <t>20 DE NOVIEMBRE No.1739 y 1747</t>
  </si>
  <si>
    <t>ADAUTO JOSE SARMIENTO CEBALLOS</t>
  </si>
  <si>
    <t>CDUS/1534/02/2017</t>
  </si>
  <si>
    <t>AV. EJE INTERCOLONIAS No.132</t>
  </si>
  <si>
    <t>SERVICIOS INTER-COLONIAS S.A. DE C.V.</t>
  </si>
  <si>
    <t>CDUS/1533/02/2017</t>
  </si>
  <si>
    <t>BODEGA Y ALMACENAMIENTO</t>
  </si>
  <si>
    <t>EL MAESTRO</t>
  </si>
  <si>
    <t>AV. EDUARDO R. CORONEL No.36</t>
  </si>
  <si>
    <t>CDUS/1532/02/2017</t>
  </si>
  <si>
    <t>GAVIOTAS ESQ. CORRECAMINOS No.440</t>
  </si>
  <si>
    <t>CDUS/1531/02/2017</t>
  </si>
  <si>
    <t>LOCAL COMERCIAL Y DEPTO.</t>
  </si>
  <si>
    <t>CRISTOBAL COLON ESQ. ANTONIO DE MENDOZA No.129</t>
  </si>
  <si>
    <t>MARIA GUADALUPE GARCIA GARCIA</t>
  </si>
  <si>
    <t>CDUS/1530/02/2017</t>
  </si>
  <si>
    <t>VICENTE GUERRERO NORTE ENTRE J.M. GARCIA E ICAZO No.129</t>
  </si>
  <si>
    <t>CLARA LUZ VELAZQUEZ LEO</t>
  </si>
  <si>
    <t>CDUS/1529/02/2017</t>
  </si>
  <si>
    <t>20 VIVIENDAS</t>
  </si>
  <si>
    <t>PORFIRIO DIAZ ENTRE HIDALGO Y SARMIENTO S/N</t>
  </si>
  <si>
    <t>CONTRUCCIONES INDUSTRIALES FU S.A. DE C.V.</t>
  </si>
  <si>
    <t>CDUS/1528/02/2017</t>
  </si>
  <si>
    <t>CENTRO CULTURAL EDUCATIVO EDFICAR S.C./ CONSTRUCTORA ROBLE DE VERACRUZ S.A. DE C.V.</t>
  </si>
  <si>
    <t>CDUS/1527/02/2017</t>
  </si>
  <si>
    <t>AV. GONZALEZ PAGES No.1115 ENTRE MINA Y ALACIO PEREZ</t>
  </si>
  <si>
    <t>COMPUTACION G. PAGES S.C.</t>
  </si>
  <si>
    <t>CDUS/1526/02/2017</t>
  </si>
  <si>
    <t xml:space="preserve">BODEGA INDUSTRIAL </t>
  </si>
  <si>
    <t>CARR FED. XALAPA KM.10 ENTRE ALMENDRO Y ROBLE L-10,11,12,24,25,26,27,28,29</t>
  </si>
  <si>
    <t>CESAR YUNES LANDA</t>
  </si>
  <si>
    <t>CDUS/1525/02/2017</t>
  </si>
  <si>
    <t>DEPTOS EN CONDOMINIO 9 NIVELES</t>
  </si>
  <si>
    <t>ERNESTO DOMINGUEZ No.685 L-10y11 M-31-A</t>
  </si>
  <si>
    <t>ERICK MANUEL SUAREZ MARQUEZ</t>
  </si>
  <si>
    <t>CDUS/1524/02/2017</t>
  </si>
  <si>
    <t>ESCUELA SECUNDARIA, BACHILLERARO, LICENCIATURA/ LOCAL COMERCIAL</t>
  </si>
  <si>
    <t>PLAYA NIZUK ENTRE AV. VERACRUZ No.178</t>
  </si>
  <si>
    <t>CAROLINA GUTIERREZ CARRIZO</t>
  </si>
  <si>
    <t>CDUS/1523/01/2017</t>
  </si>
  <si>
    <t>HERNAN CORTES ESQ. PINO SUAREZ No.940</t>
  </si>
  <si>
    <t>CDUS/1522/01/2017</t>
  </si>
  <si>
    <t>RAFAEL HERNANDEZ OCHOA ESQ. EMILIO PORTES GIL No.589</t>
  </si>
  <si>
    <t>CDUS/1521/01/2017</t>
  </si>
  <si>
    <t>2 LOCALES COMERCIALES</t>
  </si>
  <si>
    <t>LAS BRISAS 2</t>
  </si>
  <si>
    <t>DR. VICTOR SANCHEZ TAPIA No.942</t>
  </si>
  <si>
    <t>EDGAR IVAN MALDONADO LAGUNES</t>
  </si>
  <si>
    <t>CDUS/1520/01/2017</t>
  </si>
  <si>
    <t>EDIFICO 8 NIVELES</t>
  </si>
  <si>
    <t>GABRIEL GARZON COSSA No.47</t>
  </si>
  <si>
    <t>VICENTE DEMUNER PITOL Y COP.</t>
  </si>
  <si>
    <t>CDUS/1519/01/2017</t>
  </si>
  <si>
    <t>EDUCACION SECUNDARIA, BACHILLERATO Y UNIVERSIDAD</t>
  </si>
  <si>
    <t>TUERO MOLINA No.830</t>
  </si>
  <si>
    <t>COLEGIO PARTICULAR ANTONIO CASO A.C. Y COPS.</t>
  </si>
  <si>
    <t>CDUS/1518/01/2017</t>
  </si>
  <si>
    <t>CONGREGACION DELFINO VICTORIA</t>
  </si>
  <si>
    <t>PREDIO RUSTICO "LOS MEDANOS PLAYA NORTE"</t>
  </si>
  <si>
    <t>OCTAVIO LAGUNES LOPEZ</t>
  </si>
  <si>
    <t>CDUS/1517/01/2017</t>
  </si>
  <si>
    <t>JOSE MARTI No.523</t>
  </si>
  <si>
    <t>CDUS/1516/01/2017</t>
  </si>
  <si>
    <t>PLAYA REGATAS No.485</t>
  </si>
  <si>
    <t>ANTONIO MUÑOZ BALCAZAR</t>
  </si>
  <si>
    <t>CDUS/1515/01/2017</t>
  </si>
  <si>
    <t>EQUIPAMIENTO: SECRETARIA DE SEGURIDAD PUBLICA DEL EDO. DE VERACRUZ</t>
  </si>
  <si>
    <t>BLVD. FIDEL VELAZQUEZ SANCHEZ ENTRE MIGUEL ANGEL DE QUEVEDO, MURILLO Y PROL.</t>
  </si>
  <si>
    <t>GOBIERNO DEL ESTADO DE VERACRUZ DE IGNACIO DE LA LLAVE</t>
  </si>
  <si>
    <t>CDUS/1514/01/2017</t>
  </si>
  <si>
    <t>AV. JIMENEZ SUR ESQ. PROL. CUAHTEMOC S/N</t>
  </si>
  <si>
    <t>CDUS/1513/01/2017</t>
  </si>
  <si>
    <t>EX HACIENDA SANTA FE PREDIO EL ESTERO FRACC.4</t>
  </si>
  <si>
    <t>ROSALINDA REMES ALVAREZ</t>
  </si>
  <si>
    <t>CDUS/1512/01/2017</t>
  </si>
  <si>
    <t>LEPOLDO KIEL No.83</t>
  </si>
  <si>
    <t>CONSULTORES Y ASESORES E.A.</t>
  </si>
  <si>
    <t>CDUS/1511/01/2017</t>
  </si>
  <si>
    <t>PRIMERO DE MAYO ENTRE M. F. ALTAMIRANO E I. DE LA LLAVE No.1577</t>
  </si>
  <si>
    <t>MARIA DOLORES BEATRIZ RODRIGUEZ ZORILLA</t>
  </si>
  <si>
    <t>CDUS/1510/01/2017</t>
  </si>
  <si>
    <t>PLAZA, OFICINA Y HOTEL</t>
  </si>
  <si>
    <t>BLVD. MANUEL AVILA CAMACHO  No.2431</t>
  </si>
  <si>
    <t>AITHA CONTROLADORA III S.A.P.I DE C.V.</t>
  </si>
  <si>
    <t>CDUS/1509/01/2017</t>
  </si>
  <si>
    <t>SERVICIOS RELIGIOSOS</t>
  </si>
  <si>
    <t>CALZ MANUEL DE JESUS CLOUTHIER S/N</t>
  </si>
  <si>
    <t>IGLESIA DE JESUCRISTO DE LOS SANTOS DE LOS ULTIMOS A.P.</t>
  </si>
  <si>
    <t>CDUS/1508/01/2017</t>
  </si>
  <si>
    <t>2 CASAS DUPLEX</t>
  </si>
  <si>
    <t>PLAYA CHACHALACAS L-23 MZA-5</t>
  </si>
  <si>
    <t>MARIA ELENA SERNA GARCIA</t>
  </si>
  <si>
    <t>CDUS/1507/01/2017</t>
  </si>
  <si>
    <t>LAVANDERIA/ CASA-HAB</t>
  </si>
  <si>
    <t>TORRENTES</t>
  </si>
  <si>
    <t>PEXTLAN No.480 ENTRE TLALIXCOYAN Y XILITLA</t>
  </si>
  <si>
    <t>FLOR GONZALEZ VIDAL</t>
  </si>
  <si>
    <t>CDUS/1506/01/2017</t>
  </si>
  <si>
    <t>GEO LOS PINOS</t>
  </si>
  <si>
    <t>JAIBA No.445</t>
  </si>
  <si>
    <t>JOSE MANUEL FIGUEROA ACOSTA/ FUNDACIÓN ESCOLAR DE CRECIMIENTO SOCIOCULTURAL A.C.</t>
  </si>
  <si>
    <t>CDUS/1505/01/2017</t>
  </si>
  <si>
    <t>VICTOR SANCHEZ TAPIA No.322</t>
  </si>
  <si>
    <t>PASTELERIA CHAMPLITTE S.A. DE C.V.</t>
  </si>
  <si>
    <t>CDUS/1504/01/2017</t>
  </si>
  <si>
    <t>PASEO DE LOS JUNCOS No.1075</t>
  </si>
  <si>
    <t>CENTRO EDUCATIVO PICCOLO BAMBINO S.C.</t>
  </si>
  <si>
    <t>CDUS/1503/01/2017</t>
  </si>
  <si>
    <t>CDUS/1502/01/2017</t>
  </si>
  <si>
    <t>LOCAL COMERCIAL FOOD TRUCK</t>
  </si>
  <si>
    <t>LOMAS DEL VERGEL</t>
  </si>
  <si>
    <t>CALLE LAS FLORES No.97</t>
  </si>
  <si>
    <t>CRISTINA CITLALLI MALDONADO BAZAN</t>
  </si>
  <si>
    <t>CDUS/1501/01/2017</t>
  </si>
  <si>
    <t>PROL. AV. CUAHTEMOC No.106</t>
  </si>
  <si>
    <t>CDUS/1500/01/2017</t>
  </si>
  <si>
    <t>2 DEPTOS Y LOCAL COMERCIAL</t>
  </si>
  <si>
    <t>ISLA DE GUADALUPE ENTRE LAS BUJAS Y PLAYA ENSENADA No.583</t>
  </si>
  <si>
    <t>CDUS/1499/01/2017</t>
  </si>
  <si>
    <t>LOCAL COMERCIAL Y 4 VIVIENDAS</t>
  </si>
  <si>
    <t>TARIMOYA II</t>
  </si>
  <si>
    <t>DR. ANTONIO GARCIA GOMEZ ENTRE PISTACHE Y PITAYA</t>
  </si>
  <si>
    <t>CDUS/1498/01/2017</t>
  </si>
  <si>
    <t>BODEGA Y LOCAL COMERCIAL</t>
  </si>
  <si>
    <t>CALZ MANUEL DE JESUS CLOUTHIER No.8965</t>
  </si>
  <si>
    <t>CDUS/1497/01/2017</t>
  </si>
  <si>
    <t>AV INDEPENDENCIA S/N</t>
  </si>
  <si>
    <t>INTEGRADORA PORTEÑA DE FRANQUICIAS S.A. DE C.V.</t>
  </si>
  <si>
    <t>CDUS/1496/01/2017</t>
  </si>
  <si>
    <t>BAJADAS II</t>
  </si>
  <si>
    <t>FRANCISCO GONZALEZ BOCANEGRA</t>
  </si>
  <si>
    <t>JENNYFER MACGLUF GAMBOA</t>
  </si>
  <si>
    <t>CDUS/1495/01/2017</t>
  </si>
  <si>
    <t>GEO VILLAS DEL PALMAR</t>
  </si>
  <si>
    <t>LAGUNA DE CHAVEL NORTE CASA 3</t>
  </si>
  <si>
    <t>CDUS/1494/01/2017</t>
  </si>
  <si>
    <t>4 DEPTOS</t>
  </si>
  <si>
    <t>ANTON DE ALAMINOS No.67</t>
  </si>
  <si>
    <t>MIGUEL RODRIGUEZ HERNANDEZ</t>
  </si>
  <si>
    <t>CDUS/1493/01/2017</t>
  </si>
  <si>
    <t>CALLEJON PASCUAL ORTIZ RUBIO No. 577</t>
  </si>
  <si>
    <t>REMEDIOS DIAZ GONZALEZ</t>
  </si>
  <si>
    <t>CDUS/1492/01/2017</t>
  </si>
  <si>
    <t>PROLONGACION MIGUEL ALEMAN ESQ. ABRAHAM MATEO No. 4700</t>
  </si>
  <si>
    <t>CDUS/1491/01/2017</t>
  </si>
  <si>
    <t>MIGUEL ANGEL DE QUEVEDO S/N ENTRE CUAHTEMOC Y CARMEN PEREZ</t>
  </si>
  <si>
    <t>CDUS/1490/01/2017</t>
  </si>
  <si>
    <t>SIMON BOLIVAR ESQ. GRAL. MIGUEL ALEMAN No.1329</t>
  </si>
  <si>
    <t>REY ARTURO GANDARA HERNANDEZ</t>
  </si>
  <si>
    <t>CDUS/1489/01/2017</t>
  </si>
  <si>
    <t>HACIENDA SANTA ANA ESQ. HAC. REAL No.13</t>
  </si>
  <si>
    <t>ANGELES AURCIA RODRIGUEZ ORTIZ</t>
  </si>
  <si>
    <t>CDUS/1488/01/2017</t>
  </si>
  <si>
    <t>HACIENDA SANTA ANA ENTRE HAC. REAL Y PASEO REAL No.170</t>
  </si>
  <si>
    <t>CDUS/1487/01/2017</t>
  </si>
  <si>
    <t>MEZQUITE No.130</t>
  </si>
  <si>
    <t>MARCESIA BECERRA HOLDZHIMER</t>
  </si>
  <si>
    <t>CDUS/1486/01/2017</t>
  </si>
  <si>
    <t>ARTICULO 123</t>
  </si>
  <si>
    <t xml:space="preserve">EJE SUR L-1 M-1 </t>
  </si>
  <si>
    <t>MARIA INES CONTRERAS SANCHEZ</t>
  </si>
  <si>
    <t>CDUS/1485/01/2017</t>
  </si>
  <si>
    <t>CENTRO BOTANERO</t>
  </si>
  <si>
    <t>CARR FED. XALAPA Z-1 M-14 L-12</t>
  </si>
  <si>
    <t>JOSE GUADALUPE CANTU SANCHEZ</t>
  </si>
  <si>
    <t>CDUS/1484/01/2017</t>
  </si>
  <si>
    <t>CUAHTEMOC No. 2747 FRACC A L-171 M-804</t>
  </si>
  <si>
    <t>ARMANDO CAPITAINE DROVAILLET</t>
  </si>
  <si>
    <t>CDUS/1483/01/2017</t>
  </si>
  <si>
    <t>INFONAVIT CHIVERIA</t>
  </si>
  <si>
    <t>JORGE LUIS BORGES No. 71</t>
  </si>
  <si>
    <t>LUZ PATRICIA FERNANDEZ ASENCIO</t>
  </si>
  <si>
    <t>CDUS/1482/01/2017</t>
  </si>
  <si>
    <t>U. HAB. EL COYOL</t>
  </si>
  <si>
    <t>LAGUNA DE MANATI No.54</t>
  </si>
  <si>
    <t>YADIRA LEON ANDRADE</t>
  </si>
  <si>
    <t>CDUS/1481/01/2017</t>
  </si>
  <si>
    <t>1° TRIMESTRE 2017</t>
  </si>
  <si>
    <t>CENTRO DE DISTRIBUCION DE BEBIDAS</t>
  </si>
  <si>
    <t>DELFINO VALENZUELA</t>
  </si>
  <si>
    <t xml:space="preserve">CARR FED XALAPA VERACRUZ Y CARR SOLEDAD DE DOBLADO </t>
  </si>
  <si>
    <t>CERVEZAS CUAUHTEMOC MOCTEZUMA S.A. DE C.V.</t>
  </si>
  <si>
    <t>CDUS/1803/06/2017</t>
  </si>
  <si>
    <t>USO HABITACIONAL</t>
  </si>
  <si>
    <t>PLAYA LINDA BLVD. FIDEL VELAZQUEZ MZ 177, 170, 106 y 107</t>
  </si>
  <si>
    <t>CARMEN GLORIA RAMIREZ DUARTE Y COP.</t>
  </si>
  <si>
    <t>CDUS/1802/06/2017</t>
  </si>
  <si>
    <t xml:space="preserve">CALZ. RAFAEL CUERVO </t>
  </si>
  <si>
    <t>DANIEL OLIVER SALCIMA</t>
  </si>
  <si>
    <t>CDUS/1801/06/2017</t>
  </si>
  <si>
    <t>4 DEPTOS Y 4 LOCALES COMERCIALES</t>
  </si>
  <si>
    <t>CDUS/1800/06/2017</t>
  </si>
  <si>
    <t>EMPARAN CASA No.23</t>
  </si>
  <si>
    <t>JOSE ABEL BALCAZAR LOZANO</t>
  </si>
  <si>
    <t>CDUS/1799/06/2017</t>
  </si>
  <si>
    <t>REPUBLICA DE COLOMBIA</t>
  </si>
  <si>
    <t>MATC DIGITAL S. DE R.L. DE C.V.</t>
  </si>
  <si>
    <t>CDUS/1798/06/2017</t>
  </si>
  <si>
    <t>ART 123</t>
  </si>
  <si>
    <t>CALLE ORIENTE 3 ENTRE NORTE 7 Y PASEO LOS JUNTOS</t>
  </si>
  <si>
    <t>CDUS/1797/06/2017</t>
  </si>
  <si>
    <t>GONZALEZ PAGES</t>
  </si>
  <si>
    <t>CDUS/1796/06/2017</t>
  </si>
  <si>
    <t>CORDILLERA DEL CALASTRE</t>
  </si>
  <si>
    <t>CDUS/1795/06/2017</t>
  </si>
  <si>
    <t>INDEPENDENCIA</t>
  </si>
  <si>
    <t xml:space="preserve">REVILLAGIGEDO </t>
  </si>
  <si>
    <t>CDUS/1794/06/2017</t>
  </si>
  <si>
    <t>MADRE SELVA ENTRE AZUCENAS Y FRAMBOYANES</t>
  </si>
  <si>
    <t>CDUS/1793/06/2017</t>
  </si>
  <si>
    <t>AVENIDA 1 ESQ. CALLE S/NOMBRE</t>
  </si>
  <si>
    <t>CDUS/1792/06/2017</t>
  </si>
  <si>
    <t>FRAMBOYANES</t>
  </si>
  <si>
    <t>CDUS/1791/06/2017</t>
  </si>
  <si>
    <t>RIO CEMPOALA</t>
  </si>
  <si>
    <t>CDUS/1790/06/2017</t>
  </si>
  <si>
    <t>FERNANDO LOPEZ ARIAS</t>
  </si>
  <si>
    <t>CHAMIZAL</t>
  </si>
  <si>
    <t>CDUS/1789/06/2017</t>
  </si>
  <si>
    <t xml:space="preserve">GIRASOLES </t>
  </si>
  <si>
    <t>CDUS/1788/06/2017</t>
  </si>
  <si>
    <t>PREDIO VI</t>
  </si>
  <si>
    <t>CDUS/1787/06/2017</t>
  </si>
  <si>
    <t>IGNACIO ALLENDE</t>
  </si>
  <si>
    <t>CDUS/1786/06/2017</t>
  </si>
  <si>
    <t xml:space="preserve">VALENTIN GOMEZ FARIAS </t>
  </si>
  <si>
    <t>CDUS/1785/06/2017</t>
  </si>
  <si>
    <t>LAS AMAPOLAS</t>
  </si>
  <si>
    <t>CARR. FED 140</t>
  </si>
  <si>
    <t>CDUS/1784/06/2017</t>
  </si>
  <si>
    <t>IGNACIO ALLENDE No.2142</t>
  </si>
  <si>
    <t>JOSE LUIS PINEDA DE LA ROSA</t>
  </si>
  <si>
    <t>CDUS/1783/06/2017</t>
  </si>
  <si>
    <t>PROLONGACION EMPARAN No.230</t>
  </si>
  <si>
    <t>VENECIO TEJEDA RICO</t>
  </si>
  <si>
    <t>CDUS/1782/06/2017</t>
  </si>
  <si>
    <t>EMPARAN No.1429</t>
  </si>
  <si>
    <t>DACIA PUCH ARIAS</t>
  </si>
  <si>
    <t>CDUS/1776/06/2017</t>
  </si>
  <si>
    <t>EMPARAN No.20</t>
  </si>
  <si>
    <t>FLORENCIO REYES LANDA</t>
  </si>
  <si>
    <t>CDUS/1781/06/2017</t>
  </si>
  <si>
    <t>NEZAHUALCOYOTL No.1429 INT1</t>
  </si>
  <si>
    <t>FRANCISCO JAVIER LOPEZ REYES</t>
  </si>
  <si>
    <t>CDUS/1780/06/2017</t>
  </si>
  <si>
    <t>CASA HABITACION Y OFICINAS</t>
  </si>
  <si>
    <t>PINZON No.672</t>
  </si>
  <si>
    <t>VICTOR EUGENIO MARTINEZ RUIZ</t>
  </si>
  <si>
    <t>CDUS/1779/06/2017</t>
  </si>
  <si>
    <t>FLORISTERIA</t>
  </si>
  <si>
    <t>VALENTIN GOMEZ FARIAS No.1641</t>
  </si>
  <si>
    <t>SANDRA GALINDO VERDALET</t>
  </si>
  <si>
    <t>CDUS/1778/06/2017</t>
  </si>
  <si>
    <t>EMPARAN CASA No.6</t>
  </si>
  <si>
    <t>AMALIO MARCIAL GALINDO RAMIREZ</t>
  </si>
  <si>
    <t>CDUS/1777/06/2017</t>
  </si>
  <si>
    <t>20 DE NOVIEMBRE No.1872</t>
  </si>
  <si>
    <t>CDUS/1775/06/2017</t>
  </si>
  <si>
    <t>20 DE NOVIEMBRE No.1871</t>
  </si>
  <si>
    <t>CDUS/1774/06/2017</t>
  </si>
  <si>
    <t>2 DEPTOS</t>
  </si>
  <si>
    <t>FLOR DE TILA No.17</t>
  </si>
  <si>
    <t>TERESA DE JESUS HERNANDEZ PALMERAS</t>
  </si>
  <si>
    <t>CDUS/1773/06/2017</t>
  </si>
  <si>
    <t>TORRE DE TELEFONIA</t>
  </si>
  <si>
    <t>LAGUNA DE TAMIAHUA No.755</t>
  </si>
  <si>
    <t>CDUS/1772/06/2017</t>
  </si>
  <si>
    <t>ALLENDE No.2303</t>
  </si>
  <si>
    <t>CDUS/1771/06/2017</t>
  </si>
  <si>
    <t>CARR KM 2.5 VERACRUZ-CARDEL</t>
  </si>
  <si>
    <t>CDUS/1770/06/2017</t>
  </si>
  <si>
    <t>EMPARAN CASA No.2 SECC. V-469</t>
  </si>
  <si>
    <t>JULIO GONZALEZ CASTRO</t>
  </si>
  <si>
    <t>CDUS/1769/06/2017</t>
  </si>
  <si>
    <t>EMPARAN CASA No.238</t>
  </si>
  <si>
    <t>HERASMO AGÜERO ACOSTA</t>
  </si>
  <si>
    <t>CDUS/1768/06/2017</t>
  </si>
  <si>
    <t>EMPARAN CASA No.236</t>
  </si>
  <si>
    <t>GILBERTO BELTRAN REYES</t>
  </si>
  <si>
    <t>CDUS/1767/06/2017</t>
  </si>
  <si>
    <t>96 VIVIENDAS DE INTERES SOCIAL</t>
  </si>
  <si>
    <t>LAGUNA CAMARONERA S/N</t>
  </si>
  <si>
    <t>DISEÑO INTEGRAL DE ARQUITECTURA S.A. DE C.V.</t>
  </si>
  <si>
    <t>CDUS/1766/06/2017</t>
  </si>
  <si>
    <t>FARMACIA Y TIENDA DE CONVENIENCIA</t>
  </si>
  <si>
    <t>AV. CUAHTEMOC No.501</t>
  </si>
  <si>
    <t>MARIA ANTONIETA EXOME LOPEZ</t>
  </si>
  <si>
    <t>CDUS/1765/06/2017</t>
  </si>
  <si>
    <t>BAHAMAS No.173</t>
  </si>
  <si>
    <t xml:space="preserve">HILDA KARINA HERNANDEZ DOMINGUEZ </t>
  </si>
  <si>
    <t>CDUS/1764/06/2017</t>
  </si>
  <si>
    <t>EMPARAN No.232</t>
  </si>
  <si>
    <t>GLORIA BRAN VDA DE CRUZ</t>
  </si>
  <si>
    <t>CDUS/1763/06/2017</t>
  </si>
  <si>
    <t>CAMINO A DOS LOMAS No.1002</t>
  </si>
  <si>
    <t>CDUS/1762/06/2017</t>
  </si>
  <si>
    <t>16 DE SEPTIEMBRE ENTRE AGUSTIN ITURBIDE Y AZUETA No.1556</t>
  </si>
  <si>
    <t>CDUS/1761/06/2017</t>
  </si>
  <si>
    <t>NEZAHUALTOYOTL ESQ. EMPARAN No.14</t>
  </si>
  <si>
    <t>LUISA LANDA SANCHEZ</t>
  </si>
  <si>
    <t>CDUS/1760/06/2017</t>
  </si>
  <si>
    <t>JIMENEZ No.14 Y 14A</t>
  </si>
  <si>
    <t>DIMAS ELOY RIVERA PEREZ</t>
  </si>
  <si>
    <t>CDUS/1759/06/2017</t>
  </si>
  <si>
    <t>JIMENEZ No.1413</t>
  </si>
  <si>
    <t>VICTOR ENRIQUE RIVERA PEREZ</t>
  </si>
  <si>
    <t>CDUS/1758/06/2017</t>
  </si>
  <si>
    <t>PIZZERIA</t>
  </si>
  <si>
    <t>AMERICAS No.313</t>
  </si>
  <si>
    <t>ALAN DEMETRIO LOPEZ MORALES</t>
  </si>
  <si>
    <t>CDUS/1757/06/2017</t>
  </si>
  <si>
    <t>12 DEPTOS.</t>
  </si>
  <si>
    <t>NEGRETE No.627</t>
  </si>
  <si>
    <t>JOSE SANTIAGO DIAZ FUSTER</t>
  </si>
  <si>
    <t>CDUS/1756/06/2017</t>
  </si>
  <si>
    <t>ESTACION DE GAS</t>
  </si>
  <si>
    <t>EPIGMENIO GUZMAN AV.6 DE ENERO Y 17 DE DICIEMBRE No.323</t>
  </si>
  <si>
    <t>SONIGAS S.A. DE C.V.</t>
  </si>
  <si>
    <t>CDUS/1755/06/2017</t>
  </si>
  <si>
    <t>PASEO OASIS ESQ. PROLONGACION BAJA CALIFORNIA No.88</t>
  </si>
  <si>
    <t>INDIA ANGELICA VAZQUEZ CASTAÑEDA</t>
  </si>
  <si>
    <t>CDUS/1754/06/2017</t>
  </si>
  <si>
    <t>RIO ROSA ORIENTE No.79</t>
  </si>
  <si>
    <t>CESAR CARLOS HERNANDEZ HERNANDEZ</t>
  </si>
  <si>
    <t>CDUS/1753/06/2017</t>
  </si>
  <si>
    <t>EMPARAN No.224</t>
  </si>
  <si>
    <t>ELADIO RONZON TRUJILLO</t>
  </si>
  <si>
    <t>CDUS/1752/06/2017</t>
  </si>
  <si>
    <t>EMPARAN No.22</t>
  </si>
  <si>
    <t>ROSARIO HERNANDEZ RIVAS</t>
  </si>
  <si>
    <t>CDUS/1751/06/2017</t>
  </si>
  <si>
    <t>EMPARAN No.26</t>
  </si>
  <si>
    <t>MAXIMILIANO GONZALEZ FLORES</t>
  </si>
  <si>
    <t>CDUS/1750/06/2017</t>
  </si>
  <si>
    <t>FARMACIA AUTOSERVICIO Y TIENDA DE CONVENIENCIA</t>
  </si>
  <si>
    <t>J.B. LOBOS ESQ. AV. 16 No.2163</t>
  </si>
  <si>
    <t>CDUS/1749/06/2017</t>
  </si>
  <si>
    <t>RAY Y GUZMAN ENTRE 5 DE MAYO Y FIDEL VELAZQUEZ S/N</t>
  </si>
  <si>
    <t>PROMOTORA DE HOGARES SM DE MEXICO S.A. DE C.V.</t>
  </si>
  <si>
    <t>CDUS/1748/06/2017</t>
  </si>
  <si>
    <t>JIMENEZ ENTRE EMPARAN Y CONSTITUCION No.19</t>
  </si>
  <si>
    <t>ALBERTO SALDAÑA HERNANDEZ</t>
  </si>
  <si>
    <t>CDUS/1747/06/2017</t>
  </si>
  <si>
    <t>JIMENEZ ENTRE EMPARAN Y CONSTITUCION No.17</t>
  </si>
  <si>
    <t>CELSO OLVERA RAMIREZ</t>
  </si>
  <si>
    <t>CDUS/1746/06/2017</t>
  </si>
  <si>
    <t>JIMENEZ ENTRE EMPARAN Y CONSTITUCION</t>
  </si>
  <si>
    <t>JOSE HERNANDEZ ESPINOZA</t>
  </si>
  <si>
    <t>CDUS/1745/06/2017</t>
  </si>
  <si>
    <t>AV. RIO TAJO No.752</t>
  </si>
  <si>
    <t>CDUS/1744/06/2017</t>
  </si>
  <si>
    <t>CASA HABITACION Y LOCAL COMERCIAL</t>
  </si>
  <si>
    <t>RIO MIXTECO ENTRE TEHUACAN Y RIO ERA No.56</t>
  </si>
  <si>
    <t>LUISA SANTOS ANGELES</t>
  </si>
  <si>
    <t>CDUS/1743/06/2017</t>
  </si>
  <si>
    <t>AV. CUAHTEMOC ENTRE SANCHEZ TAGLE Y CAMPERO No.4016</t>
  </si>
  <si>
    <t>LUIS CASTRO FICRES</t>
  </si>
  <si>
    <t>CDUS/1742/06/2017</t>
  </si>
  <si>
    <t>PASEO DE LOS JUNCOS No. 875</t>
  </si>
  <si>
    <t>ANA BELEN GONZALEZ BETANZOS</t>
  </si>
  <si>
    <t>CDUS/1741/06/2017</t>
  </si>
  <si>
    <t>REFACCIONARIA DE SUSPENSIONES</t>
  </si>
  <si>
    <t>AV. CUAHTEMOC No.740</t>
  </si>
  <si>
    <t>SUSPENSIONES AUTENTICAS DE NAYARIT S.A. DE C.V.</t>
  </si>
  <si>
    <t>CDUS/1740/06/2017</t>
  </si>
  <si>
    <t>PEDRO I. MATA</t>
  </si>
  <si>
    <t>CDUS/1739/06/2017</t>
  </si>
  <si>
    <t>NEZAHUALCOYOTL ESQ. EMPARAN</t>
  </si>
  <si>
    <t>ABELARDO MARIN LOPEZ</t>
  </si>
  <si>
    <t>CDUS/1738/06/2017</t>
  </si>
  <si>
    <t>JORGE HONARIO ARELLANO YEPEZ</t>
  </si>
  <si>
    <t>CDUS/1737/06/2017</t>
  </si>
  <si>
    <t>PATIO DE MANIOBRAS</t>
  </si>
  <si>
    <t>CAMINO REAL</t>
  </si>
  <si>
    <t>CAMINO REAL AUT. KM13.5</t>
  </si>
  <si>
    <t>INMOBILIARIA DEL NOROESTE DE TAMAULIPAS S.A. DE C.V.</t>
  </si>
  <si>
    <t>CDUS/1736/06/2017</t>
  </si>
  <si>
    <t>88 VIVIENDAS</t>
  </si>
  <si>
    <t>CALLE INCA</t>
  </si>
  <si>
    <t>ALVARO DE JESUS MEDINA SANCHEZ</t>
  </si>
  <si>
    <t>CDUS/1735/06/2017</t>
  </si>
  <si>
    <t>ANTON DE ALAMINOS ENTRE CRISTOBAL COLON Y WASHINGTON</t>
  </si>
  <si>
    <t>CDUS/1734/06/2017</t>
  </si>
  <si>
    <t>OFICINA Y PATIO DE CONTENEDORES</t>
  </si>
  <si>
    <t>EX HACIENDA BUENA VISTA</t>
  </si>
  <si>
    <t>JUAN GASTON DE FLORENCIA LAND</t>
  </si>
  <si>
    <t>CDUS/1733/06/2017</t>
  </si>
  <si>
    <t>4 VIVIENDAS DUPLEX</t>
  </si>
  <si>
    <t>PLAYA ENSENADA No.162</t>
  </si>
  <si>
    <t>BEATRIZ ADRIANA MONTIEL DIAZ</t>
  </si>
  <si>
    <t>CDUS/1732/06/2017</t>
  </si>
  <si>
    <t>DIAZ MIRON No.781</t>
  </si>
  <si>
    <t>OPERADORA Y PROCESADORA DE PRODUCTOS DE PURIFICACION S.A. DE C.V.</t>
  </si>
  <si>
    <t>CDUS/1731/06/2017</t>
  </si>
  <si>
    <t>3 DEPTOS</t>
  </si>
  <si>
    <t>CALLEJUELA SANTO DOMINGO No.1664</t>
  </si>
  <si>
    <t>ELENA RUEDA LARA</t>
  </si>
  <si>
    <t>CDUS/1730/06/2017</t>
  </si>
  <si>
    <t>AV. PALMA DE FIJI No.169</t>
  </si>
  <si>
    <t>CDUS/1729/06/2017</t>
  </si>
  <si>
    <t>SALONES Y CLINICAS DE BELLEZA</t>
  </si>
  <si>
    <t>CRISTOBAL COLON ENTRE ERNESTO DOMINGUEZ Y A. DE MENDOZA No.296</t>
  </si>
  <si>
    <t>YOSELYN ROJAS HUESCA</t>
  </si>
  <si>
    <t>CDUS/1728/06/2017</t>
  </si>
  <si>
    <t>LOCALES COMERCIALES Y 7 DEPTOS</t>
  </si>
  <si>
    <t>AV. GUADALUPE VICTORIA ESQ. J.M. GARCIA No.1213</t>
  </si>
  <si>
    <t>JOSEFINA BOCCIANDO URBANO</t>
  </si>
  <si>
    <t>CDUS/1727/06/2017</t>
  </si>
  <si>
    <t>EMPARAN ENTRE NEZAHUACOYOTL Y JIMENEZ</t>
  </si>
  <si>
    <t>MARIA DEL PILAR ENRIQUEZ BARRIENTOS</t>
  </si>
  <si>
    <t>CDUS/1726/06/2017</t>
  </si>
  <si>
    <t>EDUCACION SUPERIOR</t>
  </si>
  <si>
    <t>AV. FLORES MAGON ENTRE FCO. JAVIER MINA No.305</t>
  </si>
  <si>
    <t>CENTRO DE ESTUDIOS TECNOLOGICOS Y UNIVERSITARIOS A.C.</t>
  </si>
  <si>
    <t>CDUS/1725/06/2017</t>
  </si>
  <si>
    <t>SERGIO LABOURDEL SANCHEZ</t>
  </si>
  <si>
    <t>CDUS/1724/06/2017</t>
  </si>
  <si>
    <t>BLVD. AVILA CAMACHO</t>
  </si>
  <si>
    <t>CAMPO DE TURISMO VILLA DEL MAR S.A. DE C.V.</t>
  </si>
  <si>
    <t>CDUS/1723/06/2017</t>
  </si>
  <si>
    <t>LAS ANTILLAS</t>
  </si>
  <si>
    <t>BAHAMA ENTRE HAITI Y CALLEJUELA No.266</t>
  </si>
  <si>
    <t>EDUARDO SUAREZ SPORT</t>
  </si>
  <si>
    <t>CDUS/1722/06/2017</t>
  </si>
  <si>
    <t>PATRIOTISMO CJON. SIN NÚMERO S/N</t>
  </si>
  <si>
    <t>MARIA MARGARITA MATILDE GAMBOA</t>
  </si>
  <si>
    <t>CDUS/1721/06/2017</t>
  </si>
  <si>
    <t>BASCULA</t>
  </si>
  <si>
    <t>AV. SIN NOMBRE S/N</t>
  </si>
  <si>
    <t>INTRADELOG S.C.</t>
  </si>
  <si>
    <t>CDUS/1720/06/2017</t>
  </si>
  <si>
    <t>UNIDAD VERIFICADORA FEDERAL</t>
  </si>
  <si>
    <t xml:space="preserve">CARR VER-CARDEL KM 2.5 </t>
  </si>
  <si>
    <t>CDUS/1719/06/2017</t>
  </si>
  <si>
    <t>MIGUEL ANGEL DE QUEVEDO ENTRE SANCHEZ TAGLE Y CAMPERO No.5414</t>
  </si>
  <si>
    <t>SANTIAGO HERNANDEZ RUIZ</t>
  </si>
  <si>
    <t>CDUS/1718/05/2017</t>
  </si>
  <si>
    <t>MA. ESTHER ECHEVERRIA</t>
  </si>
  <si>
    <t>AV. PONIENTE 1 No.6</t>
  </si>
  <si>
    <t>SILVIA LARA MENDOZA</t>
  </si>
  <si>
    <t>CDUS/1717/05/2017</t>
  </si>
  <si>
    <t>CABO DE HORNOS No.553</t>
  </si>
  <si>
    <t>JOSE ALONSO CHINCHILLAS CHAVEZ</t>
  </si>
  <si>
    <t>CDUS/1716/05/2017</t>
  </si>
  <si>
    <t>CERRADA NEZAHUALCOYOTL Y JIMENEZ</t>
  </si>
  <si>
    <t>MARIA CRISTINA SANTOS SANCHEZ</t>
  </si>
  <si>
    <t>CDUS/1715/05/2017</t>
  </si>
  <si>
    <t>RIO MEDIO ENTRE LEONARDO PASQUEL Y RIO COATZACOALCOS</t>
  </si>
  <si>
    <t xml:space="preserve">MARYPAZ RODRIGUEZ MARTINEZ </t>
  </si>
  <si>
    <t>CDUS/1714/05/2017</t>
  </si>
  <si>
    <t>9 DEPTOS</t>
  </si>
  <si>
    <t>XICONTENCATL ENTRE PASO Y TRONCOSO Y VIRGILIO URIBE No.1351</t>
  </si>
  <si>
    <t>CDUS/1713/05/2017</t>
  </si>
  <si>
    <t>10 NIVELES HABITACIONAL</t>
  </si>
  <si>
    <t>ISABEL LA CATOLICA No.510</t>
  </si>
  <si>
    <t>CDUS/1712/05/2017</t>
  </si>
  <si>
    <t>AV. MIGUEL ALEMAN ESQ. PASEO DE LA ARMADA No.253</t>
  </si>
  <si>
    <t>COMERCIALIZADORA FARMACEUTICA DE CHIAPAS S.A. DE C.V</t>
  </si>
  <si>
    <t>CDUS/1711/05/2017</t>
  </si>
  <si>
    <t>HACIENDA LOS PORTALES</t>
  </si>
  <si>
    <t>ESTAMBUL Y CALLE BARBADOS No.186</t>
  </si>
  <si>
    <t>MARLENE DE LA CRUZ ROGEL</t>
  </si>
  <si>
    <t>CDUS/1710/05/2017</t>
  </si>
  <si>
    <t>PASEO FLORESTA ORIENTE No.233</t>
  </si>
  <si>
    <t>FARMACIAS LIDERES S.A. DE C.V.</t>
  </si>
  <si>
    <t>CDUS/1709/05/2017</t>
  </si>
  <si>
    <t xml:space="preserve">URSULO GALVAN </t>
  </si>
  <si>
    <t>CDUS/1708/05/2017</t>
  </si>
  <si>
    <t xml:space="preserve">ALICIA MORENO </t>
  </si>
  <si>
    <t>CDUS/1707/05/2017</t>
  </si>
  <si>
    <t>DUPLEX</t>
  </si>
  <si>
    <t xml:space="preserve">CALLE 12 </t>
  </si>
  <si>
    <t>CDUS/1706/05/2017</t>
  </si>
  <si>
    <t xml:space="preserve">COMERCIO </t>
  </si>
  <si>
    <t>DIAZ MIRON No.860</t>
  </si>
  <si>
    <t>TONIC WORLD CENTER S.A. DE C.V.</t>
  </si>
  <si>
    <t>CDUS/1705/05/2017</t>
  </si>
  <si>
    <t>ORQUIDEAS</t>
  </si>
  <si>
    <t>DESARROLLO INMOBILIARIO MARUZ S.A. DE C.V.</t>
  </si>
  <si>
    <t>CDUS/1704/05/2017</t>
  </si>
  <si>
    <t>CDUS/1703/05/2017</t>
  </si>
  <si>
    <t>SERVICIOS EDUCATIVOS</t>
  </si>
  <si>
    <t>PREDIO RUSTICO BUENA VISTA</t>
  </si>
  <si>
    <t>INMOBILIARIA ALUMINIO S.A. DE C.V.</t>
  </si>
  <si>
    <t>CDUS/1702/05/2017</t>
  </si>
  <si>
    <t>CDUS/1701/05/2017</t>
  </si>
  <si>
    <t>LOPEZ ARIAS</t>
  </si>
  <si>
    <t>AV. VERACRUZ ENTRE LOPEZ ARIAS Y PALMA SOLA</t>
  </si>
  <si>
    <t>IVAN CAMPOS HERRERA Y COP.</t>
  </si>
  <si>
    <t>CDUS/1700/05/2017</t>
  </si>
  <si>
    <t>VENTA DE MATERIAL PARA CONSTRUCCION</t>
  </si>
  <si>
    <t xml:space="preserve">PREDIO JUSTICIA </t>
  </si>
  <si>
    <t>MANUEL DE JESUS CLOUTHIER No.6885</t>
  </si>
  <si>
    <t>CDUS/1699/05/2017</t>
  </si>
  <si>
    <t>3 LOCALES COMERCIALES Y CASA HABITACION</t>
  </si>
  <si>
    <t>18/05/207</t>
  </si>
  <si>
    <t>MIGUE ANGEL DE QUEVEDO No.4605</t>
  </si>
  <si>
    <t>FRANCISCO JIMENEZ MADRIGAL</t>
  </si>
  <si>
    <t>CDUS/1698/05/2017</t>
  </si>
  <si>
    <t>ESTACION DE SERVICIO</t>
  </si>
  <si>
    <t>IGNACIO ALLENDE No1433</t>
  </si>
  <si>
    <t>CENTRO GASOLINERO ANIMAS S.A. DE C.V.</t>
  </si>
  <si>
    <t>CDUS/1697/05/2017</t>
  </si>
  <si>
    <t>NEZAHUALCOYOTL No.1429</t>
  </si>
  <si>
    <t>INES CASTRO HERNANDEZ</t>
  </si>
  <si>
    <t>CDUS/1696/05/2017</t>
  </si>
  <si>
    <t>PLAYA COSTA AZUL ESQ. PLAYA SANTIAGO No.218</t>
  </si>
  <si>
    <t>OPERADORA DE SITES MEXICANOS S.A. DE C.V.</t>
  </si>
  <si>
    <t>CDUS/1695/05/2017</t>
  </si>
  <si>
    <t>AV. IGNACIO DE LA LLAVE ENTRE HERNAN CORTES Y JUAN SOTO No.2142</t>
  </si>
  <si>
    <t>CDUS/1694/05/2017</t>
  </si>
  <si>
    <t>AV. PONIENTE 1 ENTRE ZAPATA Y RUIZ CORTINES No.389</t>
  </si>
  <si>
    <t>DANIEL ALBERTO ALFONSO TALAVERA</t>
  </si>
  <si>
    <t>CDUS/1693/05/2017</t>
  </si>
  <si>
    <t>20 DEPTOS</t>
  </si>
  <si>
    <t>CDUS/1692/05/2017</t>
  </si>
  <si>
    <t>CUAHTEMOC No.4576</t>
  </si>
  <si>
    <t>ADRIANA VARGAS GONZALEZ</t>
  </si>
  <si>
    <t>CDUS/1691/05/2017</t>
  </si>
  <si>
    <t>SERVICIO EDUCATIVO</t>
  </si>
  <si>
    <t>PLAYA PALMA SOLA No.196 Y REMANENTE L-197</t>
  </si>
  <si>
    <t>LILIANA IXTEPAN ROSETE</t>
  </si>
  <si>
    <t>CDUS/1690/05/2017</t>
  </si>
  <si>
    <t>AV. XALAPA ENTRE GUADALUPE VICTORIA Y PROL CUAHTEMOC No.6219</t>
  </si>
  <si>
    <t>COMERCIALIZADORA DE BASICOS DOGV S.A. DE C.V.</t>
  </si>
  <si>
    <t>CDUS/1689/05/2017</t>
  </si>
  <si>
    <t>VICTIMAS DE 5 Y 6 DE JULIO ESQ. SIMON BOLIVAR</t>
  </si>
  <si>
    <t>JUAN MANUEL FIERROS JUAREZ</t>
  </si>
  <si>
    <t>CDUS/1688/05/2017</t>
  </si>
  <si>
    <t>HOSPITAL</t>
  </si>
  <si>
    <t>20 DE NOVIEMBRE ESQ. AGUSTIN DE ITURBIDE</t>
  </si>
  <si>
    <t>TORRE PEDRIATRICA DE VERACRUZ</t>
  </si>
  <si>
    <t>CDUS/1687/05/2017</t>
  </si>
  <si>
    <t>PRIMERO DE MAYO ENTRE MANLIO FABIO ALTAMIRANO No.1577</t>
  </si>
  <si>
    <t>CDUS/1686/05/2017</t>
  </si>
  <si>
    <t>CDUS/1685/05/2017</t>
  </si>
  <si>
    <t xml:space="preserve">LOMAS DE RIO MEDIO </t>
  </si>
  <si>
    <t>RIO MEDIO No.52-A</t>
  </si>
  <si>
    <t>INES ANDRADE LOPEZ</t>
  </si>
  <si>
    <t>CDUS/1684/05/2017</t>
  </si>
  <si>
    <t>ESCUELA SECUNDARIA, BACHILLERARO</t>
  </si>
  <si>
    <t>PASEO DE LA ARMADA DE MEXICO No.376 ENTRE S. DIAZ MIRON Y FLORESTA ORIENTE</t>
  </si>
  <si>
    <t>COLEGIO OLLLIVVANI A.C.</t>
  </si>
  <si>
    <t>CDUS/1683/05/2017</t>
  </si>
  <si>
    <t xml:space="preserve">VENTA DE GAS NATURAL </t>
  </si>
  <si>
    <t xml:space="preserve">PROL. MIGUEL ALEMAN KM4 </t>
  </si>
  <si>
    <t>RICARDO GRAPPIN CRESPO</t>
  </si>
  <si>
    <t>CDUS/1682/05/2017</t>
  </si>
  <si>
    <t>AV. MIGUEL ALEMAN ENTRE CALLE ALVARADO Y PAPANTLA No.1313</t>
  </si>
  <si>
    <t>CARLOS CAREAGA COVARRUBIAS</t>
  </si>
  <si>
    <t>CDUS/1681/05/2017</t>
  </si>
  <si>
    <t>RUIZ CORTINES</t>
  </si>
  <si>
    <t>NORTE 3 ENTRE ORIENTE 2 Y ORIENTE 4 No.134</t>
  </si>
  <si>
    <t>HECTOR MENESES ALVAREZ</t>
  </si>
  <si>
    <t>CDUS/1680/05/2017</t>
  </si>
  <si>
    <t>JUAN BARRAGAN ENTRE 16 DE SEPT. Y 12 DE OCTUBRE</t>
  </si>
  <si>
    <t>MA. DE LOS ANGELES LANGO LLENIN</t>
  </si>
  <si>
    <t>CDUS/1679/05/2017</t>
  </si>
  <si>
    <t>MIXTO</t>
  </si>
  <si>
    <t>PARCELA No.36 Z-1 P1/1</t>
  </si>
  <si>
    <t>CDUS/1678/05/2017</t>
  </si>
  <si>
    <t>8 DEPTOS</t>
  </si>
  <si>
    <t>HERIBERTO JARA No.283</t>
  </si>
  <si>
    <t>CDUS/1677/05/2017</t>
  </si>
  <si>
    <t>WAHSHINGTON No.228-C</t>
  </si>
  <si>
    <t>MOISES AARON HERNANDEZ PIMENTEL</t>
  </si>
  <si>
    <t>CDUS/1676/05/2017</t>
  </si>
  <si>
    <t>VIDEO SALA</t>
  </si>
  <si>
    <t>GONZALEZ PAGES No. 867</t>
  </si>
  <si>
    <t xml:space="preserve">CARLOS SALAZAR SANCHEZ </t>
  </si>
  <si>
    <t>CDUS/1675/05/2017</t>
  </si>
  <si>
    <t>ESCUELA DE COMERCIO INTERNACIONAL</t>
  </si>
  <si>
    <t>PRIMERO DE MAYO ENTRE ALACIO PEREZ Y JAVIER MINA No.1242</t>
  </si>
  <si>
    <t>ESCUELA SUPERIOR DE COMERCIO INTERNACIONAL S.C.</t>
  </si>
  <si>
    <t>CDUS/1674/05/2017</t>
  </si>
  <si>
    <t>EQUIPAMIENTO ADMON PUBLICA</t>
  </si>
  <si>
    <t>TECNOLOGICO</t>
  </si>
  <si>
    <t>BLVD. FIDEL SANCHEZ ENTRE MIGUEL ANGEL DE QUEVEDO Y ELECTRICIDAD</t>
  </si>
  <si>
    <t>FISCALIA GENERAL DEL ESTADO DE VERACRUZ DE IGNACIO DE LA LLAVE</t>
  </si>
  <si>
    <t>CDUS/1673/05/2017</t>
  </si>
  <si>
    <t>JIMENEZ SUR, PROL. AV CUAHTEMOC, PREDIO CONOCIDO COMO MEDANO DEL PERRO</t>
  </si>
  <si>
    <t>CDUS/1672/05/2017</t>
  </si>
  <si>
    <t>FARMACIA, AUTO SERVICIO Y RESTAURANTE</t>
  </si>
  <si>
    <t xml:space="preserve">RIO MEDIO ENTRE RIO TEHUANTEPEC Y RIO MEDIO </t>
  </si>
  <si>
    <t>JUSTO FELIX FERNANDEZ CHEDRAUI Y COPS.</t>
  </si>
  <si>
    <t>CDUS/1671/05/2017</t>
  </si>
  <si>
    <t xml:space="preserve">DIAZ ORDAZ ENTRE JUAREZ Y LAZARO CARDENAS </t>
  </si>
  <si>
    <t>ADRIANA MARIA CHACON BARRAGAN</t>
  </si>
  <si>
    <t>CDUS/1670/04/2017</t>
  </si>
  <si>
    <t>GIMNASIO</t>
  </si>
  <si>
    <t>AV. RAFAEL CUERVO ESQ. JOAQUIN PEREZ BLANCO No.K072</t>
  </si>
  <si>
    <t>CDUS/1669/04/2017</t>
  </si>
  <si>
    <t>BAHIA NASSAU ENTRE PLAYA ENSENADA Y BAHIA DE GUADALUPE No.323</t>
  </si>
  <si>
    <t>CELIA MARIA SOSA MARTINEZ</t>
  </si>
  <si>
    <t>CDUS/1668/04/2017</t>
  </si>
  <si>
    <t>CDUS/1667/04/2017</t>
  </si>
  <si>
    <t>RODRIGUEZ HUERTA</t>
  </si>
  <si>
    <t>CALLE 9 ENTRE AV. 7 y 8 S/N</t>
  </si>
  <si>
    <t>MARIA DEL PILAR ROMERO VALERO</t>
  </si>
  <si>
    <t>CDUS/1666/04/2017</t>
  </si>
  <si>
    <t>JUAN ENRIQUEZ ENTRE VICTIMAS DEL 5 Y 6 DE JULIO No.66</t>
  </si>
  <si>
    <t>GERMAN ESCALONA THEUREL</t>
  </si>
  <si>
    <t>CDUS/1665/04/2017</t>
  </si>
  <si>
    <t xml:space="preserve">BLVD. MIGUEL ALEMAN ENTRE MANGOS TRISTES Y ABELARDO L. RGUEZ. </t>
  </si>
  <si>
    <t>CDUS/1664/04/2017</t>
  </si>
  <si>
    <t>LOCALES Y CASA HABITACION</t>
  </si>
  <si>
    <t>CALLE 18 ESQ. HERNAN CORTES No.345</t>
  </si>
  <si>
    <t>NOELIA PRADO SANTIAGO</t>
  </si>
  <si>
    <t>CDUS/1663/04/2017</t>
  </si>
  <si>
    <t>CDUS/1662/04/2017</t>
  </si>
  <si>
    <t>EDUCACION PREESCOLAR</t>
  </si>
  <si>
    <t>VELAZQUES DE LA CADENA No.613</t>
  </si>
  <si>
    <t>COLEGIO PUERTO DE VERACRUZ S.C.</t>
  </si>
  <si>
    <t>CDUS/1661/04/2017</t>
  </si>
  <si>
    <t>AZUCENAS ENTRE VIOLETAS Y AZAHARES No.298</t>
  </si>
  <si>
    <t>SUSANA JACOME HERNANDEZ</t>
  </si>
  <si>
    <t>CDUS/1660/04/2017</t>
  </si>
  <si>
    <t>CAFETERIA Y RESTAURANTE</t>
  </si>
  <si>
    <t>VICTOR SANCHEZ TAPIA No.687</t>
  </si>
  <si>
    <t>ULISES PEREZ ROLON Y COP.</t>
  </si>
  <si>
    <t>CDUS/1659/04/2017</t>
  </si>
  <si>
    <t>IGLESIA CRISTIANA</t>
  </si>
  <si>
    <t>REMOLINO ESQ. HURACAN No.460</t>
  </si>
  <si>
    <t>CARLOS SEBASTIAN GOYE RODRIGUEZ</t>
  </si>
  <si>
    <t>CDUS/1658/04/2017</t>
  </si>
  <si>
    <t>6 DEPTOS EN CONDOMINIO</t>
  </si>
  <si>
    <t>COYOL ENTRE PINO Y ROBLE No.95</t>
  </si>
  <si>
    <t>CDUS/1657/04/2017</t>
  </si>
  <si>
    <t>LOCAL COMERCIAL, ALMACEN Y OFICINAS</t>
  </si>
  <si>
    <t>PLAYA CHACHALACAS ENTRE R. CUERVO Y PLAYA TORTUGA No.95</t>
  </si>
  <si>
    <t>UBALDA BIBIANO PEREZ</t>
  </si>
  <si>
    <t>CDUS/1656/04/2017</t>
  </si>
  <si>
    <t>PARCELA 20 Z-8 P/1</t>
  </si>
  <si>
    <t>PEDRO VILLEGAS OCHOA</t>
  </si>
  <si>
    <t>CDUS/1655/04/2017</t>
  </si>
  <si>
    <t>PLAYA AVENTURA ENTRE BUJAS Y AV. VERACRUZ No.72</t>
  </si>
  <si>
    <t>ERIKA PINEDA VEGA</t>
  </si>
  <si>
    <t>CDUS/1654/04/2017</t>
  </si>
  <si>
    <t>CDUS/1653/04/2017</t>
  </si>
  <si>
    <t>PASEO DE TEXISTEPEC BLVD. PASEO PALMA REAL No.121</t>
  </si>
  <si>
    <t>RICARDO ROMERO CARDENAS Y COP.</t>
  </si>
  <si>
    <t>CDUS/1652/04/2017</t>
  </si>
  <si>
    <t>CALLE 18 ESQ. HERNAN CORTES No.1845</t>
  </si>
  <si>
    <t>NOEL PRADO SANTIAGO</t>
  </si>
  <si>
    <t>CDUS/1651/04/2017</t>
  </si>
  <si>
    <t>PLAYA CASITAS ENTRE DR. RAFAEL CUERVO Y PLAYA SAN FANDER</t>
  </si>
  <si>
    <t>AURELIO VICTOR SANCHEZ MAUZO</t>
  </si>
  <si>
    <t>CDUS/1650/04/2017</t>
  </si>
  <si>
    <t>4 VIVIENDAS EN CONDOMINIO</t>
  </si>
  <si>
    <t>NARCISO MENDOZA ENTRE CAMPERO Y SANCHEZ TAGLE No29</t>
  </si>
  <si>
    <t>EPIFANIO VELAZQUEZ MARTINEZ</t>
  </si>
  <si>
    <t>CDUS/1649/04/2017</t>
  </si>
  <si>
    <t>20 VIVIENDAS EN CONDOMINIO</t>
  </si>
  <si>
    <t>PORFIRIO DIAZ ENTRE HIDALGO Y SARMIENTO No.316</t>
  </si>
  <si>
    <t>CONSTRUCCIONES INDUSTRIALES FUG S.A. DE C.V.</t>
  </si>
  <si>
    <t>CDUS/1648/04/2017</t>
  </si>
  <si>
    <t>FRAMBOYAN</t>
  </si>
  <si>
    <t>ORIENTE L-5 M-3</t>
  </si>
  <si>
    <t>JUGOS DEL VALLE S.A. DE C.V.</t>
  </si>
  <si>
    <t>CDUS/1647/04/2017</t>
  </si>
  <si>
    <t>SECTOR POPULAR</t>
  </si>
  <si>
    <t>HEROISMO ESQ. LOPEZ VELARDE No.587</t>
  </si>
  <si>
    <t>CDUS/1646/04/2017</t>
  </si>
  <si>
    <t>TOSTADORA, EMPACADORA Y COMERCIALIZADORA</t>
  </si>
  <si>
    <t>IGUALDAD ENTRE ARISTA Y ESTEBAN MORALES No.198</t>
  </si>
  <si>
    <t>IL VECCHIO GROUP S. DE R.L. DE C.V.</t>
  </si>
  <si>
    <t>CDUS/1645/04/2017</t>
  </si>
  <si>
    <t>HOTEL 5 NIVELES</t>
  </si>
  <si>
    <t>PARCELA No.32 Z-11 P1/1</t>
  </si>
  <si>
    <t>CDUS/1644/04/2017</t>
  </si>
  <si>
    <t xml:space="preserve">CHAPULTEPEC </t>
  </si>
  <si>
    <t>POCITOS ESQ. ACAYUCAN No.841</t>
  </si>
  <si>
    <t>CDUS/1643/04/2017</t>
  </si>
  <si>
    <t>CRISTOBAL COLON ENTRE ERNESTO DOMINGUEZ Y VASCO NUÑEZ DE BALBOA No. 198</t>
  </si>
  <si>
    <t>PABLO CONEJO VAZQUEZ</t>
  </si>
  <si>
    <t>CDUS/1642/04/2017</t>
  </si>
  <si>
    <t>LA LOMA</t>
  </si>
  <si>
    <t>ELECTRICISTA No.52</t>
  </si>
  <si>
    <t>JOSE FRANCISCO GARCIA SEVAL</t>
  </si>
  <si>
    <t>CDUS/1641/04/2017</t>
  </si>
  <si>
    <t>CAMINO DE ACCESO A MATA DE PITA No.2279</t>
  </si>
  <si>
    <t>ARRENDADORA DE CENTROS COMERCIALES S. DE R.L. DE C.V.</t>
  </si>
  <si>
    <t>CDUS/1640/04/2017</t>
  </si>
  <si>
    <t>LA FRAGUA ENTRE URIBE Y AZUETA No.98</t>
  </si>
  <si>
    <t>LATINOAMERICANA CONTROL DE ESTUDIOS SUPEIRORES A.C.</t>
  </si>
  <si>
    <t>CDUS/1639/04/2017</t>
  </si>
  <si>
    <t>SUCURSAL TELEGRAFICA</t>
  </si>
  <si>
    <t xml:space="preserve">CALLEJON MANUEL CONTRERAS ENTRE JUAN DE DIOS PEZA Y VICTIMAS DEL 5 Y 6 DE JULIO </t>
  </si>
  <si>
    <t>TELECOMUNICACIONES DE MEXICO</t>
  </si>
  <si>
    <t>CDUS/1638/04/2017</t>
  </si>
  <si>
    <t>CDUS/1637/04/2017</t>
  </si>
  <si>
    <t>AV. ALLENDE ESQ. A. SERDAN No81</t>
  </si>
  <si>
    <t>BRENDA LETICIA SANDOVAL ARMENTA</t>
  </si>
  <si>
    <t>CDUS/1636/04/2017</t>
  </si>
  <si>
    <t>SERVICIO DE SALUD: CONSULTORIO MEDICO Y LABOTARIOS</t>
  </si>
  <si>
    <t>VALENTIN GOMEZ FARIAS ENTRE J. AZUETA Y VIRGILIO URIBE No.1394</t>
  </si>
  <si>
    <t>IMED GARLAN S.A. DE C.V.</t>
  </si>
  <si>
    <t>CDUS/1635/04/2017</t>
  </si>
  <si>
    <t>PLAYA DEL REY ENTRE AV. RAFAEL CUERVO Y PLAYA LOS COCOS No.452</t>
  </si>
  <si>
    <t>HECTOR MANUEL VAZQUEZ DIAZ</t>
  </si>
  <si>
    <t>CDUS/1634/04/2017</t>
  </si>
  <si>
    <t>CDUS/1633/04/2017</t>
  </si>
  <si>
    <t>AV. RAFAEL HERNANDEZ No.589</t>
  </si>
  <si>
    <t>CDUS/1632/04/2017</t>
  </si>
  <si>
    <t>CDUS/1631/04/2017</t>
  </si>
  <si>
    <t>RAZ Y GUZMAN ESQ. FRATERNIDAD No.2060</t>
  </si>
  <si>
    <t>EMELIA JURADO FRIAS</t>
  </si>
  <si>
    <t>CDUS/1630/04/2017</t>
  </si>
  <si>
    <t>PASTELERIA Y CAFETERIA</t>
  </si>
  <si>
    <t>CRISTOBAL DE OLID ENTRE MARTI Y WASHINGTON No.314</t>
  </si>
  <si>
    <t>ALFREDO BENJAMIN TRUJILLO PARADA</t>
  </si>
  <si>
    <t>CDUS/1629/04/2017</t>
  </si>
  <si>
    <t xml:space="preserve">BAMBU ENTRE ACEQUIN Y PASEO DE LOS JUNCOS </t>
  </si>
  <si>
    <t>CARLOS ALBERTO SANCHEZ CANO</t>
  </si>
  <si>
    <t>CDUS/1628/04/2017</t>
  </si>
  <si>
    <t>2° TRIMESTRE 2017</t>
  </si>
  <si>
    <t>OFICINAS Y TALLERES</t>
  </si>
  <si>
    <t>SANTA RITA</t>
  </si>
  <si>
    <t>BLVD. TAMACA PREDIO 1 Y 2</t>
  </si>
  <si>
    <t>KOMATZO MAQUINARIAS MEXICO S.A. DE C.V.</t>
  </si>
  <si>
    <t>CDUS/1950/09/2017</t>
  </si>
  <si>
    <t>RANCHO GUAJILOTE</t>
  </si>
  <si>
    <t>PARQUES LOGISTICOS INDUSTRIALES S.A DE C.V.</t>
  </si>
  <si>
    <t>CDUS/1949/09/2017</t>
  </si>
  <si>
    <t>ALMACEN GENERAL</t>
  </si>
  <si>
    <t>PARCELA 29 Z-1 P1/1</t>
  </si>
  <si>
    <t>SERVICIOS ESPECIALES PORTUARIOS S.A. DE C.V.</t>
  </si>
  <si>
    <t>CDUS/1948/09/2017</t>
  </si>
  <si>
    <t>ORIZABA No.66</t>
  </si>
  <si>
    <t>ROSA ALVAREZ MUNGUIA</t>
  </si>
  <si>
    <t>CDUS/1947/09/2017</t>
  </si>
  <si>
    <t>ARISTA No.2320</t>
  </si>
  <si>
    <t>JULIO MOCLESTO ALVAREZ ARELLANO</t>
  </si>
  <si>
    <t>CDUS/1946/09/2017</t>
  </si>
  <si>
    <t>FIDEL VELAZQUEZ No.526</t>
  </si>
  <si>
    <t>SERVICIOS EL RISCO S.A. DE C.V.</t>
  </si>
  <si>
    <t>CDUS/1945/09/2017</t>
  </si>
  <si>
    <t>FRACC. HACIENDA SANTA FE</t>
  </si>
  <si>
    <t>RAFAEL REVUELTA PELLYCER Y COP.</t>
  </si>
  <si>
    <t>CDUS/1944/09/2017</t>
  </si>
  <si>
    <t>FLORES MAGON No.1259</t>
  </si>
  <si>
    <t>INTITUTO DE LENGUAS EXTRANJERA VANGUARDIA EDUCATIVA A.C.</t>
  </si>
  <si>
    <t>CDUS/1943/09/2017</t>
  </si>
  <si>
    <t>IGNACIO ALLENDE No.1</t>
  </si>
  <si>
    <t>CDUS/1942/09/2017</t>
  </si>
  <si>
    <t>DESECHOS METALICOS</t>
  </si>
  <si>
    <t>MADRE SELVA No.126</t>
  </si>
  <si>
    <t>ALBERTO AUGUSTO LANZ MIRANDA</t>
  </si>
  <si>
    <t>CDUS/1940/09/2017</t>
  </si>
  <si>
    <t>MANUEL CLOUTHIER No.5044</t>
  </si>
  <si>
    <t>CDUS/1939/09/2017</t>
  </si>
  <si>
    <t>CRISTOBAL COLON No.262</t>
  </si>
  <si>
    <t>ROBERTO CABRERA LARRINAGA</t>
  </si>
  <si>
    <t>CDUS/1938/09/2017</t>
  </si>
  <si>
    <t>ABARROTES</t>
  </si>
  <si>
    <t>ECHEVEN No.72</t>
  </si>
  <si>
    <t>ABARROTES Y SEMILLAS KARIMAR S.A. DE C.V.</t>
  </si>
  <si>
    <t>CDUS/1937/09/2017</t>
  </si>
  <si>
    <t xml:space="preserve">RAY Y GUZMAN </t>
  </si>
  <si>
    <t>OSCAR VAZQUEZ BERISTAIN</t>
  </si>
  <si>
    <t>CDUS/1936/09/2017</t>
  </si>
  <si>
    <t>EJE UNO PONIENTE No.783</t>
  </si>
  <si>
    <t>VICTOR MANUEL PINO MARTINEZ</t>
  </si>
  <si>
    <t>CDUS/1935/09/2017</t>
  </si>
  <si>
    <t xml:space="preserve">CARR FED VER-XAL </t>
  </si>
  <si>
    <t>FERCHE GAS S.A. DE C.V.</t>
  </si>
  <si>
    <t>CDUS/1934/09/2017</t>
  </si>
  <si>
    <t>CASA HABITACION Y 2 CUARTOS</t>
  </si>
  <si>
    <t>IGNACIO RAMIREZ No.347</t>
  </si>
  <si>
    <t>ISABEL HERNANDEZ DELGADO</t>
  </si>
  <si>
    <t>CDUS/1933/09/2017</t>
  </si>
  <si>
    <t>8 HABITACIONES</t>
  </si>
  <si>
    <t>PRIVADA 7 No.91</t>
  </si>
  <si>
    <t>CATALINA HERRERA ORTIZ</t>
  </si>
  <si>
    <t>CDUS/1932/09/2017</t>
  </si>
  <si>
    <t>LUIS DONALDO COLOSIO S/N</t>
  </si>
  <si>
    <t xml:space="preserve">ZOILA CASTRO GUILLEN </t>
  </si>
  <si>
    <t>CDUS/1931/09/2017</t>
  </si>
  <si>
    <t>PRIMAVERA</t>
  </si>
  <si>
    <t>RESERVA TARIMOYA 111 No.128</t>
  </si>
  <si>
    <t>CDUS/1930/09/2017</t>
  </si>
  <si>
    <t>GENERAL PRIM No.920</t>
  </si>
  <si>
    <t>INMOBILIARIA EL JAROCHO S.A DE.C.V</t>
  </si>
  <si>
    <t>CDUS/1929/09/2017</t>
  </si>
  <si>
    <t>ESTACIONAMIENTO TRACTOCAMIONES</t>
  </si>
  <si>
    <t>CAMINO A PUERTO SECO</t>
  </si>
  <si>
    <t>MIGUEL ANGEL MARTINEZ MILLAN</t>
  </si>
  <si>
    <t>CDUS/1928/09/2017</t>
  </si>
  <si>
    <t>TALLER DE ANUNCIOS</t>
  </si>
  <si>
    <t>TRIUNFO UNIDO No.52 SECTOR POPULAR</t>
  </si>
  <si>
    <t>FRANCISCO JAVIER NAVA VILLEGAS</t>
  </si>
  <si>
    <t>CDUS/1927/09/2017</t>
  </si>
  <si>
    <t>OFICINA SERVICIOS ADUANALES</t>
  </si>
  <si>
    <t>XICOTENCATL No.711</t>
  </si>
  <si>
    <t>PG SERVICIOS ADUANAL S.C.</t>
  </si>
  <si>
    <t>CDUS/1926/09/2017</t>
  </si>
  <si>
    <t>MIGUEL LERDO DE TEJADA No.1621</t>
  </si>
  <si>
    <t>JUAN RAMON MARTINEZ ALVAREZ Y COP.</t>
  </si>
  <si>
    <t>CDUS/1925/09/2017</t>
  </si>
  <si>
    <t>AV. LA FRAGUA No.1058</t>
  </si>
  <si>
    <t>FARMACIAS SIMILARES S.A. DE C.V.</t>
  </si>
  <si>
    <t>CDUS/1924/09/2017</t>
  </si>
  <si>
    <t>CDUS/1923/09/2017</t>
  </si>
  <si>
    <t>TOMA DE MUESTRAS</t>
  </si>
  <si>
    <t>CERVANTES Y PADILLA No.1466</t>
  </si>
  <si>
    <t>JOSE ALBERTO CHAIREZ BAEZ</t>
  </si>
  <si>
    <t>CDUS/1922/09/2017</t>
  </si>
  <si>
    <t>10 CASAS</t>
  </si>
  <si>
    <t>CALLE 11 No.881</t>
  </si>
  <si>
    <t>MIRTHA ERIKA PRADO RAMIREZ</t>
  </si>
  <si>
    <t>CDUS/1921/09/2017</t>
  </si>
  <si>
    <t>MENSAJERIA</t>
  </si>
  <si>
    <t>CALLE IGNACIO ALLENDE No.1857</t>
  </si>
  <si>
    <t>ERNESTINA RODRIGUEZ HERREROS</t>
  </si>
  <si>
    <t>CDUS/1920/09/2017</t>
  </si>
  <si>
    <t>EDIFICO OFICINAS</t>
  </si>
  <si>
    <t>23 DE NOVIEMBRE ENTRE HORARIO DIAZ No.326</t>
  </si>
  <si>
    <t>CRI ABOGADOS Y ASEOSORIA FSIRATRECICA S.C.</t>
  </si>
  <si>
    <t>CDUS/1919/09/2017</t>
  </si>
  <si>
    <t>217 OPINIONES</t>
  </si>
  <si>
    <t>PREDIOS VARIOS</t>
  </si>
  <si>
    <t xml:space="preserve">OPINIONES PROGRAMA REMODELACION </t>
  </si>
  <si>
    <t>CDUS/1885/08/2017</t>
  </si>
  <si>
    <t>REFACCIONARIA</t>
  </si>
  <si>
    <t>CARR XALAPA-VERACRUZ No.8189</t>
  </si>
  <si>
    <t>CDUS/1918/09/2017</t>
  </si>
  <si>
    <t>JUAN RODRIGO BERMEJO No.325</t>
  </si>
  <si>
    <t>EVANGELINA ALVAREZ DIAZ</t>
  </si>
  <si>
    <t>CDUS/1917/09/2017</t>
  </si>
  <si>
    <t>PLAYA SAN FENDIER ESQ. CASITAS</t>
  </si>
  <si>
    <t>GLADYS NOVERDA MANZANILLA</t>
  </si>
  <si>
    <t>CDUS/1916/09/2017</t>
  </si>
  <si>
    <t>HERNAN CORTES No. 950</t>
  </si>
  <si>
    <t>CDUS/1915/09/2017</t>
  </si>
  <si>
    <t>NO DE NIVELES</t>
  </si>
  <si>
    <t>VELAZQUES DE LA CADENA No.667</t>
  </si>
  <si>
    <t>ARACELY VIÑAS ALVACERA</t>
  </si>
  <si>
    <t>CDUS/1914/09/2017</t>
  </si>
  <si>
    <t>ADMINISTRACION PRIVADA</t>
  </si>
  <si>
    <t>5 DE MAYO No.26</t>
  </si>
  <si>
    <t>MANIOBRAS ALMACENES Y SERVICIOS S.A. DE C.V.</t>
  </si>
  <si>
    <t>CDUS/1913/09/2017</t>
  </si>
  <si>
    <t>EL JOBO</t>
  </si>
  <si>
    <t xml:space="preserve">LOTE No.5 </t>
  </si>
  <si>
    <t>ANTONIO LAGUNES LAGUNES</t>
  </si>
  <si>
    <t>CDUS/1912/09/2017</t>
  </si>
  <si>
    <t>PARCELA 51 Y 52</t>
  </si>
  <si>
    <t>ROBERTO MENDOZA MARTINEZ</t>
  </si>
  <si>
    <t>CDUS/1911/09/2017</t>
  </si>
  <si>
    <t>VASCO NUÑEZ No84</t>
  </si>
  <si>
    <t>COLEGIO QUEEEN ELIZABETH S.C.</t>
  </si>
  <si>
    <t>CDUS/1910/08/2017</t>
  </si>
  <si>
    <t>JUAN ENRIQUEZ No333</t>
  </si>
  <si>
    <t>CDUS/1909/08/2017</t>
  </si>
  <si>
    <t>MARIANO ABASOLO No.526</t>
  </si>
  <si>
    <t>ROSAURA AGUIRRE URETRA</t>
  </si>
  <si>
    <t>CDUS/1908/08/2017</t>
  </si>
  <si>
    <t>MIGUEL ALEMAN ESQ. PASEO DE LA ARMADA No.2533</t>
  </si>
  <si>
    <t>COMERCIALIZADORA FARMACEUTICA S.A.P.I DE C.V.</t>
  </si>
  <si>
    <t>CDUS/1907/08/2017</t>
  </si>
  <si>
    <t>DIAZ MIRON No2625-A</t>
  </si>
  <si>
    <t>CDUS/1906/08/2017</t>
  </si>
  <si>
    <t>BLVD. FIDEL VELAZQUEZ No.526</t>
  </si>
  <si>
    <t>CDUS/1905/08/2017</t>
  </si>
  <si>
    <t>FRACCIONAMIENTO</t>
  </si>
  <si>
    <t>PARCELA 35 Z-1 P1/1</t>
  </si>
  <si>
    <t>ESTEBAN VEYTUA BRAVO</t>
  </si>
  <si>
    <t>CDUS/1904/08/2017</t>
  </si>
  <si>
    <t>EQUIPAMIENTO INDUSTRIAL</t>
  </si>
  <si>
    <t>CALLE INCA ENTRE URSULO GALVAN</t>
  </si>
  <si>
    <t>CDUS/1903/08/2017</t>
  </si>
  <si>
    <t>CDUS/1902/08/2017</t>
  </si>
  <si>
    <t>HEROISMO No.585</t>
  </si>
  <si>
    <t>CDUS/1901/08/2017</t>
  </si>
  <si>
    <t>2 LOCALES COMERCIALES Y FARMACIA</t>
  </si>
  <si>
    <t>AV. OCHO ESQ. CALLE 3 No.25</t>
  </si>
  <si>
    <t>MARYTROL S.A. DE C.V.</t>
  </si>
  <si>
    <t>CDUS/1900/08/2017</t>
  </si>
  <si>
    <t>BODEGAS</t>
  </si>
  <si>
    <t xml:space="preserve">LIBRAMIENTO TAMECA </t>
  </si>
  <si>
    <t>JOSE ANTONIO RAMIRES MORALES</t>
  </si>
  <si>
    <t>CDUS/1899/08/2017</t>
  </si>
  <si>
    <t>GABRIEL GARSON COSSA No.47</t>
  </si>
  <si>
    <t>VICENTE DEMURER PITOL</t>
  </si>
  <si>
    <t>CDUS/1898/08/2017</t>
  </si>
  <si>
    <t xml:space="preserve">FRACC DEL L-1C </t>
  </si>
  <si>
    <t>JOSE CARLOS CEBALLOS COSTADOS</t>
  </si>
  <si>
    <t>CDUS/1897/08/2017</t>
  </si>
  <si>
    <t>BODEGAS Y OFICINAS</t>
  </si>
  <si>
    <t>PARQUE 2000</t>
  </si>
  <si>
    <t>DESARROLLO FRACC 13-1 No.146</t>
  </si>
  <si>
    <t>JULIA MAGDALENA GOMEZ FERCHES</t>
  </si>
  <si>
    <t>CDUS/1896/08/2017</t>
  </si>
  <si>
    <t>RIO MEDIO IV</t>
  </si>
  <si>
    <t xml:space="preserve">RIO GUADALUPE ESQ. RIO SELVA </t>
  </si>
  <si>
    <t>CECILIA TIBURCIO LOPEZ</t>
  </si>
  <si>
    <t>CDUS/1895/08/2017</t>
  </si>
  <si>
    <t>AV. GRAL. PRIM No.244 Y 246</t>
  </si>
  <si>
    <t xml:space="preserve">GASOLINERA OLYMPIA DE VERACRUZ </t>
  </si>
  <si>
    <t>CDUS/1894/08/2017</t>
  </si>
  <si>
    <t>TIENDA DE DEPARTAMENTAL Y SERVICIOS FINANCIEROS</t>
  </si>
  <si>
    <t>SALVADOR DIAZ MIRON ENTRE PASO Y TRONCOSO Y VIRGILIO URIBE No.496</t>
  </si>
  <si>
    <t>CDUS/1893/08/2017</t>
  </si>
  <si>
    <t>VENTA Y DISTRIBUCION DE PINTURAS</t>
  </si>
  <si>
    <t>REVILLAGIGEDO No.2691</t>
  </si>
  <si>
    <t>PINTURAS DOAL S.A. DE C.V.</t>
  </si>
  <si>
    <t>CDUS/1892/08/2017</t>
  </si>
  <si>
    <t>JAZMIN No.341</t>
  </si>
  <si>
    <t>MARIO TABAL CONTRERAS</t>
  </si>
  <si>
    <t>CDUS/1891/08/2017</t>
  </si>
  <si>
    <t>URSULO GALVAN ENTRE NECASTLE Y CONSUELO</t>
  </si>
  <si>
    <t>CDUS/1890/08/2017</t>
  </si>
  <si>
    <t>GEORGE WASHINGTON No.45</t>
  </si>
  <si>
    <t>INSTITUTO HUMANISTA DE PSICOTERAPIA GESTALT</t>
  </si>
  <si>
    <t>CDUS/1889/08/2017</t>
  </si>
  <si>
    <t>BODEGA PARA LA CALLE TRES</t>
  </si>
  <si>
    <t>DOLSERVA S.A. DE C.V.</t>
  </si>
  <si>
    <t>CDUS/1888/08/2017</t>
  </si>
  <si>
    <t>AGENCIA PARA VENTA DE CAMIONES</t>
  </si>
  <si>
    <t>HACIENDA SANTA FE</t>
  </si>
  <si>
    <t>PREDIO GRANDE</t>
  </si>
  <si>
    <t>KENWORTH DEL ESTE S.A. DE C.V.</t>
  </si>
  <si>
    <t>CDUS/1886/08/2017</t>
  </si>
  <si>
    <t>OFICINAS Y ALMACENES</t>
  </si>
  <si>
    <t xml:space="preserve">5 DE MAYO </t>
  </si>
  <si>
    <t>CDUS/1887/08/2017</t>
  </si>
  <si>
    <t>141 CONSTANCIA</t>
  </si>
  <si>
    <t>LICENCIAS/CONSTANCIAS PROGRAMA DE REMODELACION DE VIVIENDA</t>
  </si>
  <si>
    <t>CARR FED KM 431.5</t>
  </si>
  <si>
    <t>CDUS/1884/08/2017</t>
  </si>
  <si>
    <t>LOCALES COMERCIALES Y DEPTOS</t>
  </si>
  <si>
    <t>SAN DIEGO ENTRE MISION VIEJO</t>
  </si>
  <si>
    <t>EFRAIN DIAZ VALENZUELA</t>
  </si>
  <si>
    <t>CDUS/1883/08/2017</t>
  </si>
  <si>
    <t>2 DE ABRIL No.1147</t>
  </si>
  <si>
    <t>FELIPE DE JESUS PULIDO RUIZ</t>
  </si>
  <si>
    <t>CDUS/1882/08/2017</t>
  </si>
  <si>
    <t>LA MALINCHE</t>
  </si>
  <si>
    <t>FRACC B</t>
  </si>
  <si>
    <t>DESARROLLO INDUSTRIAL OTULA S.A. DE C.V./ GERMAN CARLOS GARCIA PALES</t>
  </si>
  <si>
    <t>CDUS/1881/08/2017</t>
  </si>
  <si>
    <t>COMERCIALIZACION DE MATERIALES DE CONSTRUCCION</t>
  </si>
  <si>
    <t>JACARANDAS ENTRE ABEDUL Y ACACIA</t>
  </si>
  <si>
    <t>JOSE RAFAEL PEREZ LARA</t>
  </si>
  <si>
    <t>CDUS/1880/08/2017</t>
  </si>
  <si>
    <t>LOCALES Y RESTAURANTE</t>
  </si>
  <si>
    <t xml:space="preserve">RAFAEL CUERVO ENTRE ROSARIO Y AMPARO </t>
  </si>
  <si>
    <t>GRUPO RENCETRO S.A. DE C.V.</t>
  </si>
  <si>
    <t>CDUS/1879/08/2017</t>
  </si>
  <si>
    <t>AVILA CAMACHO No.2707</t>
  </si>
  <si>
    <t>ALBERTO CARMINA CGANDO</t>
  </si>
  <si>
    <t>CDUS/1878/08/2017</t>
  </si>
  <si>
    <t>ALVARO OBREGON No.39</t>
  </si>
  <si>
    <t>SERGIO LOPEZ CANSECO</t>
  </si>
  <si>
    <t>CDUS/1877/08/2017</t>
  </si>
  <si>
    <t>TALLER DE CAMBIO DE ACEITES</t>
  </si>
  <si>
    <t>MALIBRAN</t>
  </si>
  <si>
    <t>MIGUEL ALEMAN No. 2384</t>
  </si>
  <si>
    <t>INMUEBLES DE ORIENTE S.A. DE C.V.</t>
  </si>
  <si>
    <t>CDUS/1876/08/2017</t>
  </si>
  <si>
    <t>DIAZ MIRON ESQ. SAYUDALA No.2322</t>
  </si>
  <si>
    <t>MERCEDES ARLIN FUSTER RODRIGUEZ</t>
  </si>
  <si>
    <t>CDUS/1875/08/2017</t>
  </si>
  <si>
    <t>PARCELA 2 PREDIO CHIVERIA CONGREGACION</t>
  </si>
  <si>
    <t>FRANCISCO PINEDA GARCIA</t>
  </si>
  <si>
    <t>CDUS/1874/08/2017</t>
  </si>
  <si>
    <t>EQUIPAMIENTO</t>
  </si>
  <si>
    <t>RAFAEL CUERVO FRACC PARCELA 24</t>
  </si>
  <si>
    <t>INSTITUTO PARA EL DESARROLLO HUMANO Y CAPACITACION DE PERSONAL S.C.</t>
  </si>
  <si>
    <t>CDUS/1873/08/2017</t>
  </si>
  <si>
    <t xml:space="preserve">AV. RAY Y GUZMAN ESQ. FRATERNIDAD </t>
  </si>
  <si>
    <t>CDUS/1872/08/2017</t>
  </si>
  <si>
    <t>2 DE ABRIL ENTRE HORACIO DIAZ Y LUZ NAVA</t>
  </si>
  <si>
    <t>ISABEL DOMINGUEZ GARCIA</t>
  </si>
  <si>
    <t>CDUS/1869/08/2017</t>
  </si>
  <si>
    <t>2 CASA HABITACION</t>
  </si>
  <si>
    <t>HERNAN CORTES ENTRE VICTORIA Y CUAHTEMOC No.1268</t>
  </si>
  <si>
    <t>JUANA MARIA FERNANDEZ CANCINO</t>
  </si>
  <si>
    <t>CDUS/1870/08/2017</t>
  </si>
  <si>
    <t>MANUEL GTZ ZAMORA ESQ. PINO SUAREZ</t>
  </si>
  <si>
    <t>SERGIO GIL ORTIZ</t>
  </si>
  <si>
    <t>CDUS/1871/08/2017</t>
  </si>
  <si>
    <t>DEPTO. Y LOCAL COMERCIAL</t>
  </si>
  <si>
    <t>GABRIEL GARZON COSSA ENTRE MARTI Y WASHINGTON</t>
  </si>
  <si>
    <t>COINPRO DE VERACRUZ S.A. DE C.V.</t>
  </si>
  <si>
    <t>CDUS/1868/08/2017</t>
  </si>
  <si>
    <t>AV. ALONSO FERNANDEZ PORTOCARRERO ESQ. ISABEL LA CATOLICA</t>
  </si>
  <si>
    <t>CDUS/1867/08/2017</t>
  </si>
  <si>
    <t>LOS MEDANOS</t>
  </si>
  <si>
    <t>DEL LAGO ENTRE PEDREGAL Y MEDANOS</t>
  </si>
  <si>
    <t>JANET SOTO IBAÑEZ</t>
  </si>
  <si>
    <t>CDUS/1866/08/2017</t>
  </si>
  <si>
    <t>CDUS/1865/08/2017</t>
  </si>
  <si>
    <t>CALLE 12 ESQ. ALCOCER</t>
  </si>
  <si>
    <t>AXTEL S.A. BURSATIL DE C.V.</t>
  </si>
  <si>
    <t>CDUS/1864/08/2017</t>
  </si>
  <si>
    <t>MINI DEPTOS.</t>
  </si>
  <si>
    <t>VALENTIN GOMEZ FARÍAS No.1680</t>
  </si>
  <si>
    <t xml:space="preserve">ISRAEL BECERRA BLANCO </t>
  </si>
  <si>
    <t>CDUS/1863/07/2017</t>
  </si>
  <si>
    <t>ESPAÑA ENTRE MARTI Y WASHINGTON No.404</t>
  </si>
  <si>
    <t>ERNESTO ELIAS ZAPATA EXOME</t>
  </si>
  <si>
    <t>CDUS/1862/07/2017</t>
  </si>
  <si>
    <t>HEROES DE NACOZARI ENTRE PASEO CAOBA</t>
  </si>
  <si>
    <t>MARGARITA BONILLA BECERRA</t>
  </si>
  <si>
    <t>CDUS/1861/07/2017</t>
  </si>
  <si>
    <t>EDIFICIO DE DEPTOS.</t>
  </si>
  <si>
    <t>LA FRAGUA</t>
  </si>
  <si>
    <t>DANIEL RAMIRO ANDERSON AGUILAR</t>
  </si>
  <si>
    <t>CDUS/1860/07/2017</t>
  </si>
  <si>
    <t>RAFAEL CUERVO ENTRE CALLE ROSAIO Y AMPARO DE LA TORRE</t>
  </si>
  <si>
    <t>CDUS/1859/07/2017</t>
  </si>
  <si>
    <t>CDUS/1858/07/2017</t>
  </si>
  <si>
    <t xml:space="preserve">CARR. VERACRUZ.XAL </t>
  </si>
  <si>
    <t>ANACLETO AGUILAR VAZQUEZ</t>
  </si>
  <si>
    <t>CDUS/1857/07/2017</t>
  </si>
  <si>
    <t>VIVIENDA DE INTERES SOCIAL</t>
  </si>
  <si>
    <t>EJIDO ALMENDRO SONORA</t>
  </si>
  <si>
    <t>PARCELA 8 Z-1 P1/1</t>
  </si>
  <si>
    <t>FELICIANO CABALLERO SILVA</t>
  </si>
  <si>
    <t>CDUS/1856/07/2017</t>
  </si>
  <si>
    <t xml:space="preserve">PARCELA 9 Z-1 P1/1 </t>
  </si>
  <si>
    <t>RENDON SIDE FLORENCIA</t>
  </si>
  <si>
    <t>CDUS/1855/07/2017</t>
  </si>
  <si>
    <t>MANUEL GTZ ZAMORA No.1248</t>
  </si>
  <si>
    <t>CDUS/1854/07/2017</t>
  </si>
  <si>
    <t>FARMACIA Y AUTOSERVICIO</t>
  </si>
  <si>
    <t>J.B. LOBOS No.2163</t>
  </si>
  <si>
    <t>CDUS/1853/07/2017</t>
  </si>
  <si>
    <t>ESQ. ARBOL DE LA VIDA No.1077</t>
  </si>
  <si>
    <t>CDUS/1852/07/2017</t>
  </si>
  <si>
    <t xml:space="preserve">BLVD. RAFAEL CUERVO </t>
  </si>
  <si>
    <t>PULIDO ALLENDE Y ASOCIADOS A.C.</t>
  </si>
  <si>
    <t>CDUS/1851/07/2017</t>
  </si>
  <si>
    <t>CERRADA DE LUCERO No.106</t>
  </si>
  <si>
    <t>RAQUEL CASTRO RAMIREZ</t>
  </si>
  <si>
    <t>CDUS/1850/07/2017</t>
  </si>
  <si>
    <t>NEZAHUALCOYOTL No.7 SECC.469</t>
  </si>
  <si>
    <t>JUAN DE DIOS LUNA ORTIZ</t>
  </si>
  <si>
    <t>CDUS/1849/07/2017</t>
  </si>
  <si>
    <t>DIAZ ORDAZ ENTRE JUAREZ Y LAZARO CARDENAS No.123</t>
  </si>
  <si>
    <t>CDUS/1848/07/2017</t>
  </si>
  <si>
    <t>RIO PANUCO No.1143</t>
  </si>
  <si>
    <t>XOCHITL ESBEYDI MENDOZA Y BONILLA Y COP.</t>
  </si>
  <si>
    <t>CDUS/1847/07/2017</t>
  </si>
  <si>
    <t>SERVICIOS AUXILIARES AL PUERTO</t>
  </si>
  <si>
    <t>PREDIO RUSTICO ENTRE TEJERIA Y RIO MEDIO</t>
  </si>
  <si>
    <t>CDUS/1846/07/2017</t>
  </si>
  <si>
    <t>EJIDO MATA COCUITE</t>
  </si>
  <si>
    <t>PARCELA No.1 Z-1 P1/1</t>
  </si>
  <si>
    <t>MARCOS CORTES TECBAL</t>
  </si>
  <si>
    <t>CDUS/1845/07/2017</t>
  </si>
  <si>
    <t>CALLE 18 DE MARZO ENTRE PRIMERO DE MAYO Y VENUSTIANO CARRANZA</t>
  </si>
  <si>
    <t>CENTRO ERICKSONIANO DE MEXICO A.C.</t>
  </si>
  <si>
    <t>CDUS/1844/07/2017</t>
  </si>
  <si>
    <t>JIMENEZ No.1700</t>
  </si>
  <si>
    <t>MIGUEL LOZANO GOMEZ</t>
  </si>
  <si>
    <t>CDUS/1843/07/2017</t>
  </si>
  <si>
    <t>SECC.417 DEPTO 19</t>
  </si>
  <si>
    <t>ESTELA CASTILLO CAPIO</t>
  </si>
  <si>
    <t>CDUS/1842/07/2017</t>
  </si>
  <si>
    <t>AV. ALLENDE ESQ. FCO CANAL</t>
  </si>
  <si>
    <t>CDUS/1841/07/2017</t>
  </si>
  <si>
    <t>LAGUNA CAMARONERA 29 Z-1 P1/1</t>
  </si>
  <si>
    <t>CDUS/1840/07/2017</t>
  </si>
  <si>
    <t>DESARROLLO HABITACIONAL</t>
  </si>
  <si>
    <t>PARCELA No.37 Z-1 P1/1</t>
  </si>
  <si>
    <t>FLORA MEJIA VAZQUEZ</t>
  </si>
  <si>
    <t>CDUS/1839/07/2017</t>
  </si>
  <si>
    <t>HEROES DE NACOZARI Y PASEO CORDOBA</t>
  </si>
  <si>
    <t>PABLO LOPEZ LEAL</t>
  </si>
  <si>
    <t>CDUS/1838/07/2017</t>
  </si>
  <si>
    <t>NANCHE No.847</t>
  </si>
  <si>
    <t>PEDRO GUTIERREZ AGUILAR</t>
  </si>
  <si>
    <t>CDUS/1837/07/2017</t>
  </si>
  <si>
    <t>HEROES DE NACOZARI CASA No.11</t>
  </si>
  <si>
    <t>MERCEDES BONILLA BECERRA</t>
  </si>
  <si>
    <t>CDUS/1836/07/2017</t>
  </si>
  <si>
    <t>CAMPERO No.1428</t>
  </si>
  <si>
    <t>HECTOR ESCOBAR MORALES</t>
  </si>
  <si>
    <t>CDUS/1835/07/2017</t>
  </si>
  <si>
    <t>MARIO MOLINA No.1717</t>
  </si>
  <si>
    <t>NORMA QUIROZ HERNANDEZ</t>
  </si>
  <si>
    <t>CDUS/1834/07/2017</t>
  </si>
  <si>
    <t>CDUS/1833/07/2017</t>
  </si>
  <si>
    <t>MILITAR</t>
  </si>
  <si>
    <t>AV. DIAZ MIRON No.2625</t>
  </si>
  <si>
    <t>CDUS/1832/07/2017</t>
  </si>
  <si>
    <t>EDIFICIO 12 DEPTOS.</t>
  </si>
  <si>
    <t>CDUS/1831/07/2017</t>
  </si>
  <si>
    <t>COMPRA Y VENTA PRODUCTOS NATURISTAS</t>
  </si>
  <si>
    <t>JUAN SOTO No.109</t>
  </si>
  <si>
    <t>OPERADORA SUPER SOYA S.A. DE C.V.</t>
  </si>
  <si>
    <t>CDUS/1830/07/2017</t>
  </si>
  <si>
    <t>PREDIO II</t>
  </si>
  <si>
    <t>CDUS/1829/07/2017</t>
  </si>
  <si>
    <t>JOSE MARTI ENTRE ERNESTO DOMINGUEZ</t>
  </si>
  <si>
    <t>HOMERO VERACRUZ S.A. DE C.V.</t>
  </si>
  <si>
    <t>CDUS/1828/07/2017</t>
  </si>
  <si>
    <t>DREAM LAGOONS</t>
  </si>
  <si>
    <t>BLVD. CRISTAL LAGOONS</t>
  </si>
  <si>
    <t>CDUS/1827/07/2017</t>
  </si>
  <si>
    <t xml:space="preserve">MANUEL DE JESUS CLOUTHIER </t>
  </si>
  <si>
    <t>HOLDIN JPM S.A. DE C.V.</t>
  </si>
  <si>
    <t>CDUS/1823/07/2017</t>
  </si>
  <si>
    <t>EMPARAN No.242</t>
  </si>
  <si>
    <t>JESUS RUBEN GALVAN SAAVEDRA</t>
  </si>
  <si>
    <t>CDUS/1826/07/2017</t>
  </si>
  <si>
    <t>CAMERINO MARTINEZ MORA</t>
  </si>
  <si>
    <t>CDUS/1825/07/2017</t>
  </si>
  <si>
    <t>EMPARAN SECC 417 No.12</t>
  </si>
  <si>
    <t>DAVID ORDOÑEZ GUTIERREZ</t>
  </si>
  <si>
    <t>CDUS/1824/07/2017</t>
  </si>
  <si>
    <t>ALMACEN</t>
  </si>
  <si>
    <t>PUENTE MORENO</t>
  </si>
  <si>
    <t>NUEVA ENTRE S/NOMBRE Y JAMAPA ORIENTE No.69</t>
  </si>
  <si>
    <t>MARIO ALBERTO LAVALLE TAMASI</t>
  </si>
  <si>
    <t>CDUS/1822/07/2017</t>
  </si>
  <si>
    <t>CARR KM 2.5 CARDEL</t>
  </si>
  <si>
    <t>CDUS/1821/07/2017</t>
  </si>
  <si>
    <t>PASEO DE LOS JUNTOS No.875</t>
  </si>
  <si>
    <t>CDUS/1820/07/2017</t>
  </si>
  <si>
    <t>CASA-HABITACION Y LOCAL COMERCIAL</t>
  </si>
  <si>
    <t>CRISTOBAL DE OLID ENTRE MARTI Y CATOLICA No.563</t>
  </si>
  <si>
    <t>ELSA AURCIA GUTIERREZ LEYTCH</t>
  </si>
  <si>
    <t>CDUS/1819/07/2017</t>
  </si>
  <si>
    <t>AV. JIMENEZ No.18</t>
  </si>
  <si>
    <t>ABELARDO ORTIZ GONZALEZ</t>
  </si>
  <si>
    <t>CDUS/1818/07/2017</t>
  </si>
  <si>
    <t>EMPARAN CASA No.240</t>
  </si>
  <si>
    <t>FELIPE RIVERA CRUZ</t>
  </si>
  <si>
    <t>CDUS/1817/07/2017</t>
  </si>
  <si>
    <t>AV. LA FRAGUA NO.513</t>
  </si>
  <si>
    <t>CDUS/1816/07/2017</t>
  </si>
  <si>
    <t>AV. PLAYA BOCA No.272</t>
  </si>
  <si>
    <t>RAFAEL JAIME DOMINGUEZ</t>
  </si>
  <si>
    <t>CDUS/1815/07/2017</t>
  </si>
  <si>
    <t>CARNICERIA</t>
  </si>
  <si>
    <t>MA. ESTHER ZUMO</t>
  </si>
  <si>
    <t>RUIZ CORTINES No.520</t>
  </si>
  <si>
    <t>COMERCIALIZADORA PORCICOLA S.A. DE C.V.</t>
  </si>
  <si>
    <t>CDUS/1814/07/2017</t>
  </si>
  <si>
    <t>HOTEL 8 NIVELES</t>
  </si>
  <si>
    <t>BLVD. AVILA CAMACHO No.2707</t>
  </si>
  <si>
    <t>ALBERTO CAMIÑA OGCINDO Y COP.</t>
  </si>
  <si>
    <t>CDUS/1813/07/2017</t>
  </si>
  <si>
    <t>ESTACIONAMIENTO</t>
  </si>
  <si>
    <t>RICARDO FLORES MAGON No.1229, 1235</t>
  </si>
  <si>
    <t>CDUS/1812/07/2017</t>
  </si>
  <si>
    <t>EMPARAN No.5</t>
  </si>
  <si>
    <t>JOSE JORGE HERNANDEZ GALINDO</t>
  </si>
  <si>
    <t>CDUS/1811/07/2017</t>
  </si>
  <si>
    <t>EMPARAN No.2</t>
  </si>
  <si>
    <t>NORMA AURCIA HERNANDEZ GALINDO</t>
  </si>
  <si>
    <t>CDUS/1810/07/2017</t>
  </si>
  <si>
    <t>NEZAHUALTOYOTL ESQ. EMPARAN CASA No.3</t>
  </si>
  <si>
    <t>BENITO NAVARRETE VAZQUEZ</t>
  </si>
  <si>
    <t>CDUS/1809/07/2017</t>
  </si>
  <si>
    <t>MA. MALARD</t>
  </si>
  <si>
    <t>VICTOR RUBEN ALVAREZ VIDARIA</t>
  </si>
  <si>
    <t>CDUS/1808/07/2017</t>
  </si>
  <si>
    <t xml:space="preserve">CARR VER-XAL </t>
  </si>
  <si>
    <t>CDUS/1807/07/2017</t>
  </si>
  <si>
    <t>CARR VER-CARDEL KM 240</t>
  </si>
  <si>
    <t>CDUS/1806/07/2017</t>
  </si>
  <si>
    <t>EQUIPAMIENTO: EDUCACION TEC. SUPERIOR UNIVERSITARIO</t>
  </si>
  <si>
    <t>COSTA DE MARFIL No.39</t>
  </si>
  <si>
    <t>INSTITUTO NACIONAL PARA CONDUCTORES DE TRACTOCAMIONES CARGA Y PASAJE S.C.</t>
  </si>
  <si>
    <t>CDUS/1805/07/2017</t>
  </si>
  <si>
    <t>6 DEPTOS</t>
  </si>
  <si>
    <t>COYOL No.95</t>
  </si>
  <si>
    <t>CDUS/1804/07/2017</t>
  </si>
  <si>
    <t>3° TRIMESTRE 2017</t>
  </si>
  <si>
    <t>HABITACIONAL 592 VIVIENDAS</t>
  </si>
  <si>
    <t>ORQUIDEAS FRACC PARCELA 132 1</t>
  </si>
  <si>
    <t>CDUS/2137/12/2017</t>
  </si>
  <si>
    <t>CALLE 3 ESQ. AV 7</t>
  </si>
  <si>
    <t>MONSERRAT DORDELLA GALEBARDES</t>
  </si>
  <si>
    <t>CDUS/2136/12/2017</t>
  </si>
  <si>
    <t>SAN JOSE I</t>
  </si>
  <si>
    <t xml:space="preserve">CARR XALAPA VERACRUZ </t>
  </si>
  <si>
    <t>ADRIAN VIVEROS SUAZO</t>
  </si>
  <si>
    <t>CDUS/2135/12/2017</t>
  </si>
  <si>
    <t>EDIFICO 4 NIVELES</t>
  </si>
  <si>
    <t xml:space="preserve">CALLEJUELA BERRIOZABAL ENTRE J.M. </t>
  </si>
  <si>
    <t>SISTEMAS DE CONTROL EN CALIDAD Y TECNOLOGIA S.A. DE C.V.</t>
  </si>
  <si>
    <t>CDUS/2134/12/2017</t>
  </si>
  <si>
    <t>CENTRAL DE CAMIONES</t>
  </si>
  <si>
    <t>SALVADOR DIAZ MIRON No.1892</t>
  </si>
  <si>
    <t>AUTOBUSES EXPRESOS DE VERACRUZ S.A. DE C.V.</t>
  </si>
  <si>
    <t>CDUS/2133/12/2017</t>
  </si>
  <si>
    <t>FRATERNIDAD No.14</t>
  </si>
  <si>
    <t>FRANCISCO HERNANDEZ ALEGRIA</t>
  </si>
  <si>
    <t>CDUS/2120/12/2017</t>
  </si>
  <si>
    <t>DR. RAFAEL CUERVO</t>
  </si>
  <si>
    <t>ENRIQUE REQUEJO BERMEJO</t>
  </si>
  <si>
    <t>CDUS/2132/12/2017</t>
  </si>
  <si>
    <t>9 ENTRE 1 Y 6</t>
  </si>
  <si>
    <t>ARRENDAMX S. DE R.L. DE C.V.</t>
  </si>
  <si>
    <t>CDUS/2131/12/2017</t>
  </si>
  <si>
    <t xml:space="preserve">TRIUNFO UNIDO </t>
  </si>
  <si>
    <t>TRISTAN FRANCISCO NAVA MORALES</t>
  </si>
  <si>
    <t>CDUS/2130/12/2017</t>
  </si>
  <si>
    <t>OFICINA</t>
  </si>
  <si>
    <t>TRIUNFO UNIDO</t>
  </si>
  <si>
    <t>ALMA ROSARIO MORALES</t>
  </si>
  <si>
    <t>CDUS/2129/12/2017</t>
  </si>
  <si>
    <t>BLVD. AVILA CAMACHO ESQ. 21 DE FEBRERO</t>
  </si>
  <si>
    <t>VERACOFE S.A. DE C.V.</t>
  </si>
  <si>
    <t>CDUS/2128/12/2017</t>
  </si>
  <si>
    <t xml:space="preserve">CARMEN PEREZ </t>
  </si>
  <si>
    <t>CDUS/2127/12/2017</t>
  </si>
  <si>
    <t>PRIMERO DE MAYO ENTRE 17 Y 16 DE SEPTIEMBRE</t>
  </si>
  <si>
    <t>REBECA MARCELINO AVELINO</t>
  </si>
  <si>
    <t>CDUS/2126/12/2017</t>
  </si>
  <si>
    <t>EX EJIDO</t>
  </si>
  <si>
    <t>ELVIRA GARCIA BETANCOURT</t>
  </si>
  <si>
    <t>CDUS/2125/12/2017</t>
  </si>
  <si>
    <t>OFICINAS Y PATIO CONTENEDORES</t>
  </si>
  <si>
    <t>JASTAN DE FICRENCIA BOBADILLA</t>
  </si>
  <si>
    <t>CDUS/2124/12/2017</t>
  </si>
  <si>
    <t>PREDIO RUSTICO DOS LOMAS</t>
  </si>
  <si>
    <t>LIVIA CASTRO MARTINEZ DE LAGUNES</t>
  </si>
  <si>
    <t>CDUS/2123/12/2017</t>
  </si>
  <si>
    <t>SALVADOR DIAZ MIRON No.518</t>
  </si>
  <si>
    <t>MARIA DEL CARMEN NEGRETE RIVERO</t>
  </si>
  <si>
    <t>CDUS/2122/12/2017</t>
  </si>
  <si>
    <t>MIGUEL ALEMAN KM 4</t>
  </si>
  <si>
    <t>DISTRIBUCION Y COMERCIALIZACION GASECO SAPI S.A. DE C.V.</t>
  </si>
  <si>
    <t>CDUS/2121/12/2017</t>
  </si>
  <si>
    <t>CREMATORIO</t>
  </si>
  <si>
    <t>EJIDO VILLARIN</t>
  </si>
  <si>
    <t>IRMA ROJAS RODRIGUEZ</t>
  </si>
  <si>
    <t>CDUS/2119/12/2017</t>
  </si>
  <si>
    <t>12/12/017</t>
  </si>
  <si>
    <t>GONZALEZ PAGES No.1265</t>
  </si>
  <si>
    <t>HERMANOS LOIS S.A. DE C.V.</t>
  </si>
  <si>
    <t>CDUS/2118/12/2017</t>
  </si>
  <si>
    <t>MURILLO No.633</t>
  </si>
  <si>
    <t>JOSE VIRGILIO CRUZ PARRA</t>
  </si>
  <si>
    <t>CDUS/2117/12/2017</t>
  </si>
  <si>
    <t>FABRICA</t>
  </si>
  <si>
    <t>CARR VER-XAL</t>
  </si>
  <si>
    <t>PREDICAMEX S. DE R.L. DE C.V.</t>
  </si>
  <si>
    <t>CDUS/2116/12/2017</t>
  </si>
  <si>
    <t>MATA COCUITE</t>
  </si>
  <si>
    <t>FRACC PARCELA</t>
  </si>
  <si>
    <t>INSTITUTO VERACRUZANO DE FOMENTO DE DESARROLLO REGIONAL</t>
  </si>
  <si>
    <t>CDUS/2115/12/2017</t>
  </si>
  <si>
    <t>VIVIENDA Y  2 LOCALES COMERCIALES</t>
  </si>
  <si>
    <t>CRISTOBAL DE OLID No.339</t>
  </si>
  <si>
    <t>REBECA RUIZ CARMONA</t>
  </si>
  <si>
    <t>CDUS/2114/12/2017</t>
  </si>
  <si>
    <t>GRANJAS</t>
  </si>
  <si>
    <t>DIAZ MIRON S/N</t>
  </si>
  <si>
    <t>CDUS/2113/12/2017</t>
  </si>
  <si>
    <t>RESERVA TARIMOYA</t>
  </si>
  <si>
    <t>AV. PRIMAVERA No.128</t>
  </si>
  <si>
    <t>CDUS/2112/12/2017</t>
  </si>
  <si>
    <t xml:space="preserve">FRACC. B CARR FEF </t>
  </si>
  <si>
    <t>RIVERPRO SAPI S.A. DE C.V.</t>
  </si>
  <si>
    <t>CDUS/2111/12/2017</t>
  </si>
  <si>
    <t>PELUQUERIA</t>
  </si>
  <si>
    <t>MAGALLANES No.115</t>
  </si>
  <si>
    <t>JESUS RICARDO VELEZ PEREZ</t>
  </si>
  <si>
    <t>CDUS/2110/12/2017</t>
  </si>
  <si>
    <t>16 DE SEPTIEMBRE No.1517</t>
  </si>
  <si>
    <t>CDUS/2109/12/2017</t>
  </si>
  <si>
    <t>4 VIVIENDAS</t>
  </si>
  <si>
    <t>BARRAGAN No.677</t>
  </si>
  <si>
    <t>PAULETTE MAGDALENA PRESTAMO SARMIENTO</t>
  </si>
  <si>
    <t>CDUS/2108/12/2017</t>
  </si>
  <si>
    <t>JIMENEZ SUR ESQ. SANTOS PEREZ ABASCAL</t>
  </si>
  <si>
    <t>A&amp;A CONSTRUCTORA INMOBILIARIA Y DESARROLLOS DEL PUERTO S.A. DE C.V.</t>
  </si>
  <si>
    <t>CDUS/2107/12/2017</t>
  </si>
  <si>
    <t>ALMACENAMIENTO</t>
  </si>
  <si>
    <t>MANUEL GUTIERREZ ZAMORA No.927</t>
  </si>
  <si>
    <t>DHL METROPOLITAN LOGSTICS S.C. MEXICO</t>
  </si>
  <si>
    <t>CDUS/2106/12/2017</t>
  </si>
  <si>
    <t>CLINICA</t>
  </si>
  <si>
    <t>ALACIO PEREZ No.661</t>
  </si>
  <si>
    <t>CDUS/2105/12/2017</t>
  </si>
  <si>
    <t>CUTURA No.127 ENTRE YAÑEZ</t>
  </si>
  <si>
    <t>CELESTINO VAZQUEZ MARTINEZ</t>
  </si>
  <si>
    <t>CDUS/2104/12/2017</t>
  </si>
  <si>
    <t>SUPER CENTRO</t>
  </si>
  <si>
    <t>URSULO GALVAN No.1306</t>
  </si>
  <si>
    <t>CDUS/2103/12/2017</t>
  </si>
  <si>
    <t>CENTRO DE VERIFICACION VEHICULAR</t>
  </si>
  <si>
    <t>AV CUAUHTEMOC No.100</t>
  </si>
  <si>
    <t>VICTOR HUGO VALVERDE MARTINEZ</t>
  </si>
  <si>
    <t>CDUS/2102/12/2017</t>
  </si>
  <si>
    <t>ALUMINIO</t>
  </si>
  <si>
    <t>LAS FLORES S/N</t>
  </si>
  <si>
    <t>FELIPE ANTONIO MIGUEL</t>
  </si>
  <si>
    <t>CDUS/2101/12/2017</t>
  </si>
  <si>
    <t>MARTI No.597</t>
  </si>
  <si>
    <t>CONCEPCION SARAI NAVALLO</t>
  </si>
  <si>
    <t>CDUS/2100/12/2017</t>
  </si>
  <si>
    <t>RAFAEL ORTA No.302</t>
  </si>
  <si>
    <t>CDUS/2099/12/2017</t>
  </si>
  <si>
    <t>RAFAEL CUERVO No.1283</t>
  </si>
  <si>
    <t>FARMA ATENCION MEDICA S.C.</t>
  </si>
  <si>
    <t>CDUS/2098/12/2017</t>
  </si>
  <si>
    <t xml:space="preserve">RIO MAGDAENA ENTRE CAMINO REAL </t>
  </si>
  <si>
    <t>CDUS/2097/12/2017</t>
  </si>
  <si>
    <t>LOMAS</t>
  </si>
  <si>
    <t>MATAMOROS No.1094</t>
  </si>
  <si>
    <t>CDUS/2096/12/2017</t>
  </si>
  <si>
    <t>CDUS/2095/12/2017</t>
  </si>
  <si>
    <t>VIALIDAD No.134-A</t>
  </si>
  <si>
    <t>MARTHA CECILIA MANCERA QUEVEDO</t>
  </si>
  <si>
    <t>CDUS/2094/12/2017</t>
  </si>
  <si>
    <t>DIAZ MIRON No.2332</t>
  </si>
  <si>
    <t>CDUS/2093/12/2017</t>
  </si>
  <si>
    <t xml:space="preserve">DIAZ MIRON </t>
  </si>
  <si>
    <t xml:space="preserve">CENTRO DE ESTUDIOS CRISTOBAL COLON </t>
  </si>
  <si>
    <t>CDUS/2092/12/2017</t>
  </si>
  <si>
    <t>MANUEL DE JESUS CLOUTHIER No.5175</t>
  </si>
  <si>
    <t>NITROPISO S.A. DE C.V.</t>
  </si>
  <si>
    <t>CDUS/2090/12/2017</t>
  </si>
  <si>
    <t>ELECTRICIDAD No.262</t>
  </si>
  <si>
    <t>MARCO ANTONIO CASCO CASTRO</t>
  </si>
  <si>
    <t>CDUS/2091/12/2017</t>
  </si>
  <si>
    <t>EDIFICIO</t>
  </si>
  <si>
    <t>CDUS/2089/12/2017</t>
  </si>
  <si>
    <t>PARCELA 5 2-3 P1/1</t>
  </si>
  <si>
    <t>DANIEL OSORIO BURELA</t>
  </si>
  <si>
    <t>CDUS/2088/12/2017</t>
  </si>
  <si>
    <t>PARCELA 37 Z-1 P1/1</t>
  </si>
  <si>
    <t>JOSE HONORIO NOLASCO ESCOBAR</t>
  </si>
  <si>
    <t>CDUS/2087/11/2017</t>
  </si>
  <si>
    <t>FRACC. B</t>
  </si>
  <si>
    <t>ELVIRA DEL ROCIO FLORES CASTRO</t>
  </si>
  <si>
    <t>CDUS/2086/11/2017</t>
  </si>
  <si>
    <t>AURACARIAS No.5434</t>
  </si>
  <si>
    <t>VIVERES SAN RAFAEL S.A. DE C.V.</t>
  </si>
  <si>
    <t>CDUS/2085/11/2017</t>
  </si>
  <si>
    <t>VICENTE GUERRERO No.440</t>
  </si>
  <si>
    <t>CDUS/2084/11/2017</t>
  </si>
  <si>
    <t>NANCHE No.15</t>
  </si>
  <si>
    <t>MANUEL MARINO NAOA VILLASEÑOR</t>
  </si>
  <si>
    <t>CDUS/2083/11/2017</t>
  </si>
  <si>
    <t>ALMACENAJE DE EQUIPOS</t>
  </si>
  <si>
    <t>J.B. LOBOS No.517</t>
  </si>
  <si>
    <t>HERNAN GONZALEZ GOMEZ</t>
  </si>
  <si>
    <t>CDUS/2082/11/2017</t>
  </si>
  <si>
    <t xml:space="preserve">PREDIO CARR FED </t>
  </si>
  <si>
    <t>ROYAL TRANSPORTS S.A. DE C.V.</t>
  </si>
  <si>
    <t>CDUS/2081/11/2017</t>
  </si>
  <si>
    <t>BERRIOZABAL No.297</t>
  </si>
  <si>
    <t>MARIA MAGDALENA PALMA PEREZ</t>
  </si>
  <si>
    <t>CDUS/2080/11/2017</t>
  </si>
  <si>
    <t>AV. SIEMPRE VIVO No.545</t>
  </si>
  <si>
    <t>IDA RODRIGUEZ RODRIGUEZ</t>
  </si>
  <si>
    <t>CDUS/2079/11/2017</t>
  </si>
  <si>
    <t xml:space="preserve">BODEGA </t>
  </si>
  <si>
    <t>MAURO ADELAIDO GOMEZ SCHAIFER</t>
  </si>
  <si>
    <t>CDUS/2078/11/2017</t>
  </si>
  <si>
    <t>MARIA ESTHER ZUMO</t>
  </si>
  <si>
    <t xml:space="preserve">AV. ADOLFO RUIZ CORTINES </t>
  </si>
  <si>
    <t>CDUS/2077/11/2017</t>
  </si>
  <si>
    <t>DOCTORES No.51</t>
  </si>
  <si>
    <t>ALBERTO CUELLA HERNANDEZ</t>
  </si>
  <si>
    <t>CDUS/2076/11/2017</t>
  </si>
  <si>
    <t>JOSE I</t>
  </si>
  <si>
    <t>NUEVE CEL-SAN</t>
  </si>
  <si>
    <t>CDUS/2075/11/2017</t>
  </si>
  <si>
    <t>WENDY GUADALUPE VERA GALLADO</t>
  </si>
  <si>
    <t>CDUS/2074/11/2017</t>
  </si>
  <si>
    <t>USO COMERCIAL</t>
  </si>
  <si>
    <t>DELFINO VICTORIA</t>
  </si>
  <si>
    <t>CARR FED XAL-VER</t>
  </si>
  <si>
    <t>CDUS/2073/11/2017</t>
  </si>
  <si>
    <t>MIGUEL A. DE QUEVEDO No.3858 LOCAL 22</t>
  </si>
  <si>
    <t>CAMPAÑA DE SERVICIOS EL RISCO S.A. DE C.V.</t>
  </si>
  <si>
    <t>CDUS/2072/11/2017</t>
  </si>
  <si>
    <t>AV. VERACRUZ No.1590</t>
  </si>
  <si>
    <t>GRUPO COMERCIAL DE MEXICO S.A. DE C.V.</t>
  </si>
  <si>
    <t>CDUS/2070/11/2017</t>
  </si>
  <si>
    <t>JUAN SOTO No.2060</t>
  </si>
  <si>
    <t>RUTH PONCE JIMENEZ</t>
  </si>
  <si>
    <t>CDUS/2071/11/2017</t>
  </si>
  <si>
    <t xml:space="preserve">RAZ Y GUZMAN </t>
  </si>
  <si>
    <t>INSTITUTO  MEXICACO SEGURO SOCIAL</t>
  </si>
  <si>
    <t>CDUS/2069/11/2017</t>
  </si>
  <si>
    <t>CALLE DORADO</t>
  </si>
  <si>
    <t>INMIBILIARIA BARRA DE MIÑO S.A. DE C.V.</t>
  </si>
  <si>
    <t>CDUS/2068/11/2017</t>
  </si>
  <si>
    <t>DIAZ MIRON No.518</t>
  </si>
  <si>
    <t>CDUS/2067/11/2017</t>
  </si>
  <si>
    <t>PURIFICADORA DE AGUA</t>
  </si>
  <si>
    <t>BUENA VISTA No.8C</t>
  </si>
  <si>
    <t>MARIA TERESA REYNEL</t>
  </si>
  <si>
    <t>CDUS/2066/11/2017</t>
  </si>
  <si>
    <t>FLORES MAGON No.193</t>
  </si>
  <si>
    <t>INMOBILIARIA Y CONSTRUCTORA CASA PLATINO S.A. DE C.V.</t>
  </si>
  <si>
    <t>CDUS/2065/11/2017</t>
  </si>
  <si>
    <t>No.828</t>
  </si>
  <si>
    <t>MEUNUR GROUP S.A. DE C.V.</t>
  </si>
  <si>
    <t>CDUS/2064/11/2017</t>
  </si>
  <si>
    <t>ESCUELA MECANICA DIESEL Y GASLINA DE VERACURZ</t>
  </si>
  <si>
    <t>CDUS/2063/11/2017</t>
  </si>
  <si>
    <t>CONTRALORA DE NEGOCIOS COMERCIALES S.A. DE C.V.</t>
  </si>
  <si>
    <t>CDUS/2062/11/2017</t>
  </si>
  <si>
    <t>J.B. LOBOS</t>
  </si>
  <si>
    <t>CDUS/2061/11/2017</t>
  </si>
  <si>
    <t>CDUS/2060/11/2017</t>
  </si>
  <si>
    <t>CDUS/2059/11/2017</t>
  </si>
  <si>
    <t>CDUS/2058/11/2017</t>
  </si>
  <si>
    <t>CDUS/2057/11/2017</t>
  </si>
  <si>
    <t>CDUS/2056/11/2017</t>
  </si>
  <si>
    <t>VIAS FERREAS</t>
  </si>
  <si>
    <t>CDUS/2055/11/2017</t>
  </si>
  <si>
    <t>CDUS/2054/11/2017</t>
  </si>
  <si>
    <t>CDUS/2053/11/2017</t>
  </si>
  <si>
    <t>CUAUHTEMOC</t>
  </si>
  <si>
    <t>CDUS/2052/11/2017</t>
  </si>
  <si>
    <t>CDUS/2051/11/2017</t>
  </si>
  <si>
    <t>CDUS/2050/11/2017</t>
  </si>
  <si>
    <t>CDUS/2049/11/2017</t>
  </si>
  <si>
    <t>CDUS/2048/11/2017</t>
  </si>
  <si>
    <t>CDUS/2047/11/2017</t>
  </si>
  <si>
    <t>CDUS/2046/11/2017</t>
  </si>
  <si>
    <t>CDUS/2045/11/2017</t>
  </si>
  <si>
    <t>CDUS/2044/11/2017</t>
  </si>
  <si>
    <t>TARIMOYA</t>
  </si>
  <si>
    <t>CDUS/2043/11/2017</t>
  </si>
  <si>
    <t>EL TEJAR</t>
  </si>
  <si>
    <t>EL JOBO KM 1.5</t>
  </si>
  <si>
    <t>CONSTRUCCIONES M.S. S.A. DE C.V.</t>
  </si>
  <si>
    <t>CDUS/2042/11/2017</t>
  </si>
  <si>
    <t>ESCUELA PRIMARIA Y BACHILLERATO</t>
  </si>
  <si>
    <t>FLORESTA No.848</t>
  </si>
  <si>
    <t>CDUS/2041/11/2017</t>
  </si>
  <si>
    <t>PATIO DE CONTENEDORES</t>
  </si>
  <si>
    <t>EX HACIENDA SANTA FE</t>
  </si>
  <si>
    <t>MIGUELINA LOPEZ HERNANDEZ</t>
  </si>
  <si>
    <t>CDUS/2040/11/2017</t>
  </si>
  <si>
    <t>CERVECERIA</t>
  </si>
  <si>
    <t>AVILA CAMACHO No.2631</t>
  </si>
  <si>
    <t>MARIA EUGENIA FLORENCIA MANGE VILLALOBOS</t>
  </si>
  <si>
    <t>CDUS/2039/11/2017</t>
  </si>
  <si>
    <t>XANA</t>
  </si>
  <si>
    <t>AGUA No.31</t>
  </si>
  <si>
    <t>CDUS/2038/11/2017</t>
  </si>
  <si>
    <t>DEPTOS</t>
  </si>
  <si>
    <t>16 DE SEPTIEMBRE No.1587</t>
  </si>
  <si>
    <t>CDUS/2037/11/2017</t>
  </si>
  <si>
    <t>AV. DE LAS CULTURAS No.61</t>
  </si>
  <si>
    <t>AMERICA YOLANDA OCAÑA CHANIE</t>
  </si>
  <si>
    <t>CDUS/2036/11/2017</t>
  </si>
  <si>
    <t>DELFINO VALENZUELA No.414</t>
  </si>
  <si>
    <t>MARCO ANTONIO VINAZA MARTINEZ</t>
  </si>
  <si>
    <t>CDUS/2035/11/2017</t>
  </si>
  <si>
    <t>DORA MA. TREVIÑO</t>
  </si>
  <si>
    <t>MADRE SELVA No.1804</t>
  </si>
  <si>
    <t>PASCUAL CELIS MORALES</t>
  </si>
  <si>
    <t>CDUS/2034/11/2017</t>
  </si>
  <si>
    <t>MIGUEL ANGEL DE QUEVEDO No.1827</t>
  </si>
  <si>
    <t>TERESA DEL ROSARIO REYES SUAREZ</t>
  </si>
  <si>
    <t>CDUS/2033/11/2017</t>
  </si>
  <si>
    <t>EBSAMEN No.27</t>
  </si>
  <si>
    <t>VICTORIA RIANDE VEGA</t>
  </si>
  <si>
    <t>CDUS/2032/11/2017</t>
  </si>
  <si>
    <t>RICARDO FLORES MAGON No.1259 ESQ. FCO. RIVERA</t>
  </si>
  <si>
    <t>INSTITUTO DE LENGUAS EXTRANJERAS VANGUARDIA EDUCATIVA A.C.</t>
  </si>
  <si>
    <t>CDUS/2031/11/2017</t>
  </si>
  <si>
    <t>CALLEJUELA BERRIOZABAL No.123</t>
  </si>
  <si>
    <t>CDUS/2030/11/2017</t>
  </si>
  <si>
    <t>BERNAL DEL CASTILLO No.219</t>
  </si>
  <si>
    <t>SONIA SANCHEZ FLORES</t>
  </si>
  <si>
    <t>CDUS/2029/11/2017</t>
  </si>
  <si>
    <t>EX HACIENDA EL JIOTE</t>
  </si>
  <si>
    <t>FRACC 1y2 DEL TERRENO 2</t>
  </si>
  <si>
    <t>PALNOSA SERVICIOS INTEGRALES S.A. DE C.V.</t>
  </si>
  <si>
    <t>CDUS/2028/11/2017</t>
  </si>
  <si>
    <t>ESTACIONAMIENTO Y AUTO DE LAVADO</t>
  </si>
  <si>
    <t>PASEO DE LA ARMADA No.553</t>
  </si>
  <si>
    <t>AUTOBUSES DE ORIENTE ADO S.A DE C.V.</t>
  </si>
  <si>
    <t>CDUS/2027/11/2017</t>
  </si>
  <si>
    <t>PLAYA LOS COCOS No.229</t>
  </si>
  <si>
    <t>ALEXIS VIANEY HUERTA LAGUNES</t>
  </si>
  <si>
    <t>CDUS/2026/11/2017</t>
  </si>
  <si>
    <t>COMPRA Y VENTA PINTURAS</t>
  </si>
  <si>
    <t>VIOLETAS ENTRE TULIPANES Y LAURES No.585</t>
  </si>
  <si>
    <t>CDUS/2025/11/2017</t>
  </si>
  <si>
    <t xml:space="preserve">RIO DEVA 17 Y 2 </t>
  </si>
  <si>
    <t>CDUS/2024/11/2017</t>
  </si>
  <si>
    <t>CAMINO A DOS LOMAS PARCELA 35 Z1</t>
  </si>
  <si>
    <t>ROBERTO HERNANDEZ MARIN</t>
  </si>
  <si>
    <t>CDUS/2023/11/2017</t>
  </si>
  <si>
    <t>CDUS/2022/11/2017</t>
  </si>
  <si>
    <t>USO MIXTO</t>
  </si>
  <si>
    <t>BLVD. AVILA CAMACHO No.2871 ESQ. AGUSTIN LARA</t>
  </si>
  <si>
    <t>CDUS/2021/11/2017</t>
  </si>
  <si>
    <t>HERMENEGILDO GALEANA No.427</t>
  </si>
  <si>
    <t>DESELVA S.A. DE C.V.</t>
  </si>
  <si>
    <t>CDUS/2020/11/2017</t>
  </si>
  <si>
    <t>EDIFICIO HABITACIONAL</t>
  </si>
  <si>
    <t>GEORGE WASHINGTON No.293</t>
  </si>
  <si>
    <t>CDUS/2019/11/2017</t>
  </si>
  <si>
    <t>2 DEPTOS. Y CUARTOS DE RENTA</t>
  </si>
  <si>
    <t>FERNANDO LOPEZ ARIAS No.758</t>
  </si>
  <si>
    <t>GERARDO TLAPALCOYOA MAYARD</t>
  </si>
  <si>
    <t>CDUS/2018/11/2017</t>
  </si>
  <si>
    <t>VIALIDAD 38 No.134-A</t>
  </si>
  <si>
    <t>CDUS/2017/11/2017</t>
  </si>
  <si>
    <t>CARRETERA MATA COCUITE 3 FRACC</t>
  </si>
  <si>
    <t>ANTONIO NOVELO DE DIOS</t>
  </si>
  <si>
    <t>CDUS/2016/11/2017</t>
  </si>
  <si>
    <t>AGUA PURIFICADA</t>
  </si>
  <si>
    <t>CEMPOALA No.125</t>
  </si>
  <si>
    <t>ROSALIA METZTLI DELGADO SOMUANO</t>
  </si>
  <si>
    <t>CDUS/2015/11/2017</t>
  </si>
  <si>
    <t>LOS BUHOS No.150</t>
  </si>
  <si>
    <t>ESCUELA DE MEXICO ALAS DORADAS SC.</t>
  </si>
  <si>
    <t>CDUS/2014/11/2017</t>
  </si>
  <si>
    <t>PLAYA GAVIOTAS No.186</t>
  </si>
  <si>
    <t>GISELA CERVANTES RODRIGUEZ</t>
  </si>
  <si>
    <t>CDUS/2013/11/2017</t>
  </si>
  <si>
    <t>MIGUEL ANGEL ENTRE JUAREZ Y LERDO DE TEJADA No.3984</t>
  </si>
  <si>
    <t>DENISSE ALEJANDRA ZURITA HERNANDEZ</t>
  </si>
  <si>
    <t>CDUS/2012/11/2017</t>
  </si>
  <si>
    <t xml:space="preserve">FRANJA LA LIMONARIA </t>
  </si>
  <si>
    <t>INSTITUTO VERACRUZ DE LA VIVIENDA</t>
  </si>
  <si>
    <t>CDUS/2011/11/2017</t>
  </si>
  <si>
    <t>PARCELA 8 Z-1</t>
  </si>
  <si>
    <t>MARIA ANSELMA MORALES HERNANDEZ</t>
  </si>
  <si>
    <t>CDUS/2010/11/2017</t>
  </si>
  <si>
    <t>ESTACIONAMIENTO TRAILERS</t>
  </si>
  <si>
    <t>CARR CARDEL PASO DEL TORO FRACCION 306</t>
  </si>
  <si>
    <t>CDUS/2009/11/2017</t>
  </si>
  <si>
    <t>TIENDA DE CCONVENIENCIA</t>
  </si>
  <si>
    <t>BLVD. PALMA DE MALLORCA No.98</t>
  </si>
  <si>
    <t>CDUS/2008/11/2017</t>
  </si>
  <si>
    <t>DIAZ MIRON</t>
  </si>
  <si>
    <t>CDUS/2007/11/2017</t>
  </si>
  <si>
    <t>PASEO FLORESTA</t>
  </si>
  <si>
    <t>CDUS/2006/11/2017</t>
  </si>
  <si>
    <t>CLINICAS</t>
  </si>
  <si>
    <t>JUAN DE DIOS PEZA No.426</t>
  </si>
  <si>
    <t>JAIME ULISES RUIZ MARTINEZ/ BTC BIO THERAPEUTIC CENTER</t>
  </si>
  <si>
    <t>CDUS/2005/11/2017</t>
  </si>
  <si>
    <t>CALLE 3 No.3</t>
  </si>
  <si>
    <t>GRUPO MORSA DE MEXICO S.A. DE C.V.</t>
  </si>
  <si>
    <t>CDUS/2004/11/2017</t>
  </si>
  <si>
    <t>2 LOCALES Y CASA-HABITACION</t>
  </si>
  <si>
    <t>RIO EBRO No.554</t>
  </si>
  <si>
    <t>ROSA MARIA CASTELLANOS ORTEGA</t>
  </si>
  <si>
    <t>CDUS/2003/11/2017</t>
  </si>
  <si>
    <t>GUTIERREZ ZAMORA No.814</t>
  </si>
  <si>
    <t>LILIANA LAGUNES VIVERO</t>
  </si>
  <si>
    <t>CDUS/2002/11/2017</t>
  </si>
  <si>
    <t>PLAYA SAN FENDIER No.294</t>
  </si>
  <si>
    <t>CDUS/2001/11/2017</t>
  </si>
  <si>
    <t>RICARDO FLORES MAGON No.352</t>
  </si>
  <si>
    <t>MARTHA JOSEFINA PEREZ CASTELLANOS</t>
  </si>
  <si>
    <t>CDUS/2000/11/2017</t>
  </si>
  <si>
    <t>VETERINARIA</t>
  </si>
  <si>
    <t>HACIENDA LA GAVIA No.223</t>
  </si>
  <si>
    <t>ROXANA AGUILAR GRAILLET</t>
  </si>
  <si>
    <t>CDUS/1999/11/2017</t>
  </si>
  <si>
    <t>IGNACIO ALLENDE No.1643</t>
  </si>
  <si>
    <t>CDUS/1998/11/2017</t>
  </si>
  <si>
    <t>AGUA ESQ. XANA No.31</t>
  </si>
  <si>
    <t>CDUS/1997/11/2017</t>
  </si>
  <si>
    <t>12 DEPTOS Y LOCAL COMERCIAL</t>
  </si>
  <si>
    <t>2 DE ABRIL No.370</t>
  </si>
  <si>
    <t>MARIA LUISA REQUEJO GUTIERREZ</t>
  </si>
  <si>
    <t>CDUS/1996/11/2017</t>
  </si>
  <si>
    <t>CAFETERIA/ RESTAURANTE</t>
  </si>
  <si>
    <t>GEORGE WASHINGTON No.18</t>
  </si>
  <si>
    <t>CDUS/1995/11/2017</t>
  </si>
  <si>
    <t>GABRIEL GARSON COSSA No.125</t>
  </si>
  <si>
    <t>CDUS/1994/11/2017</t>
  </si>
  <si>
    <t>LOCAL Y BODEGA</t>
  </si>
  <si>
    <t>PASEO OASIS No.367</t>
  </si>
  <si>
    <t>ARTURO MORALES SANCHEZ</t>
  </si>
  <si>
    <t>CDUS/1993/10/2017</t>
  </si>
  <si>
    <t>CUAUHTEMOC No.1568</t>
  </si>
  <si>
    <t>INMUEBLES TRURAZO S.A DE C.V.</t>
  </si>
  <si>
    <t>CDUS/1992/10/2017</t>
  </si>
  <si>
    <t>MIGUEL ALEMAN No.2519</t>
  </si>
  <si>
    <t>LOGICAMEX S. DE R.L. DE C.V.</t>
  </si>
  <si>
    <t>CDUS/1991/10/2017</t>
  </si>
  <si>
    <t>LA FRAGUA No.513</t>
  </si>
  <si>
    <t>YARAZETH HERNANDEZ VERA</t>
  </si>
  <si>
    <t>CDUS/1990/10/2017</t>
  </si>
  <si>
    <t>CDUS/1989/10/2017</t>
  </si>
  <si>
    <t>PLAZA DISTRIBUIDORA CERVECERA</t>
  </si>
  <si>
    <t>CARR XAL-VER</t>
  </si>
  <si>
    <t>CDUS/1988/10/2017</t>
  </si>
  <si>
    <t>LA FRAGUA No.1058</t>
  </si>
  <si>
    <t>CDUS/1987/10/2017</t>
  </si>
  <si>
    <t>BODEGA DE AZULEJOS</t>
  </si>
  <si>
    <t>DIAZ MIRON ENTRE MINA Y ALACIO PEREZ No.1060</t>
  </si>
  <si>
    <t>MARIA ROSALIA BLANCO SANCHEZ</t>
  </si>
  <si>
    <t>CDUS/1986/10/2017</t>
  </si>
  <si>
    <t>DOS CASAS-HABITACION</t>
  </si>
  <si>
    <t>AV. PLAYON DE HORNOS</t>
  </si>
  <si>
    <t>NATIVIDAD XOCHITL BEJARANO GARCIA</t>
  </si>
  <si>
    <t>CDUS/1985/10/2017</t>
  </si>
  <si>
    <t>FRANCISCO MAGALLANES ESQ. MARTI</t>
  </si>
  <si>
    <t>PROVEEDORA INTEGRAL DEL GOLFO S.A. DE C.V.</t>
  </si>
  <si>
    <t>CDUS/1984/10/2017</t>
  </si>
  <si>
    <t>GABRIEL GARZON COSSA No.293</t>
  </si>
  <si>
    <t>CDUS/1983/10/2017</t>
  </si>
  <si>
    <t>JOAQUIN PEREA BLANCO No.143</t>
  </si>
  <si>
    <t>MACLACALE ASOCIADOS S.C.</t>
  </si>
  <si>
    <t>CDUS/1982/10/2017</t>
  </si>
  <si>
    <t xml:space="preserve">LOCALES </t>
  </si>
  <si>
    <t>CDUS/1981/10/2017</t>
  </si>
  <si>
    <t xml:space="preserve">CARR XALAPA-VERACRUZ </t>
  </si>
  <si>
    <t>JUAN JOSE SANCHEZ ESQUEDA</t>
  </si>
  <si>
    <t>CDUS/1980/10/2017</t>
  </si>
  <si>
    <t>PROLETARIADO</t>
  </si>
  <si>
    <t>24 DE FEBRERO No.4</t>
  </si>
  <si>
    <t>GRAYTO CONSTRUCCIONES S.A. DE C.V.</t>
  </si>
  <si>
    <t>CDUS/1979/10/2017</t>
  </si>
  <si>
    <t>CONSTITUYENTES No.2740</t>
  </si>
  <si>
    <t>TECHDIVING MARINE SERVICES S.A. DE C.V.</t>
  </si>
  <si>
    <t>CDUS/1978/10/2017</t>
  </si>
  <si>
    <t>LAGUNA CAMARONERA No.119</t>
  </si>
  <si>
    <t>AMANDA IMAN SAAVEDRA</t>
  </si>
  <si>
    <t>CDUS/1977/10/2017</t>
  </si>
  <si>
    <t>HERIBERTO JARA Noo.614</t>
  </si>
  <si>
    <t>CDUS/1976/10/2017</t>
  </si>
  <si>
    <t>ESCUELA EDUCACION SUPERIOR</t>
  </si>
  <si>
    <t>CHOPO No.236</t>
  </si>
  <si>
    <t>LICEO DE ARTES Y OFICIOS A.C.</t>
  </si>
  <si>
    <t>CDUS/1975/10/2017</t>
  </si>
  <si>
    <t>SERVICIOS DE AGENCIAS ADUANALES</t>
  </si>
  <si>
    <t>SPORTING No.71</t>
  </si>
  <si>
    <t>SISTEMA ADUANAL PROFESIONAL S.C.</t>
  </si>
  <si>
    <t>CDUS/1974/10/2017</t>
  </si>
  <si>
    <t>KIWI No.149</t>
  </si>
  <si>
    <t>ISMAEL GOMEZ NAVARRETE</t>
  </si>
  <si>
    <t>CDUS/1973/10/2017</t>
  </si>
  <si>
    <t>LOCAL PARA MATERIALES DE CONSTRUCCION</t>
  </si>
  <si>
    <t>ALCOCER No.1982</t>
  </si>
  <si>
    <t>MADO COMERCIAL S.A. DE C.V.</t>
  </si>
  <si>
    <t>CDUS/1972/10/2017</t>
  </si>
  <si>
    <t>OFICINAS-CASA-HAB-LOCAL COMERCIAL</t>
  </si>
  <si>
    <t>CDUS/1971/10/2017</t>
  </si>
  <si>
    <t>ADOLFO RUIZ CORTINES</t>
  </si>
  <si>
    <t>SUR 4 ENTRE CALLE ORIENTE 4 Y ORIENTE 2 No.210</t>
  </si>
  <si>
    <t>PEDRO BERROS VERA</t>
  </si>
  <si>
    <t>CDUS/1970/10/2017</t>
  </si>
  <si>
    <t>PASEO OASIS ESQ. PROLONGACION THAR</t>
  </si>
  <si>
    <t>MXT CAPITAL PARTNERS S.A.P.I. DE C.V.</t>
  </si>
  <si>
    <t>CDUS/1969/10/2017</t>
  </si>
  <si>
    <t>AV. AMPARO DE LA TORRE ESQ. GEMMA O. GARZON No.440</t>
  </si>
  <si>
    <t>CDUS/1968/10/2017</t>
  </si>
  <si>
    <t>CDUS/1967/10/2017</t>
  </si>
  <si>
    <t>RAY Y GUZMAN ESQ. FRATERNIDAD</t>
  </si>
  <si>
    <t>CDUS/1966/10/2017</t>
  </si>
  <si>
    <t>ARROYO MORENO S/N</t>
  </si>
  <si>
    <t>ANA MARIA ONTANEDA Y COP.</t>
  </si>
  <si>
    <t>CDUS/1965/10/2017</t>
  </si>
  <si>
    <t>AQUILES SERDAN No.2209</t>
  </si>
  <si>
    <t>HUGO IGNACIO MARIN SARABIA Y COP.</t>
  </si>
  <si>
    <t>CDUS/1964/10/2017</t>
  </si>
  <si>
    <t>EDUCACION PRIMARIA</t>
  </si>
  <si>
    <t>LA FRAGUA No.1301</t>
  </si>
  <si>
    <t>CDUS/1963/10/2017</t>
  </si>
  <si>
    <t>LA FRAGUA No.1333</t>
  </si>
  <si>
    <t>CDUS/1962/10/2017</t>
  </si>
  <si>
    <t>BRISAS</t>
  </si>
  <si>
    <t>LEONARDO PASQUEL No.536</t>
  </si>
  <si>
    <t>CDUS/1961/10/2017</t>
  </si>
  <si>
    <t>CARR MEX-VER S/N</t>
  </si>
  <si>
    <t>TUBOS DE ACERO DE MEXICO</t>
  </si>
  <si>
    <t>CDUS/1960/10/2017</t>
  </si>
  <si>
    <t>LA FRAGUA No.1429</t>
  </si>
  <si>
    <t>DANIEL ROBERTO ANDERSON AGUILAR</t>
  </si>
  <si>
    <t>CDUS/1959/10/2017</t>
  </si>
  <si>
    <t>AV. LA FRAGUA No.1311</t>
  </si>
  <si>
    <t>CDUS/1958/10/2017</t>
  </si>
  <si>
    <t>AV. GRAL. MIGUEL ALEMAN No.90</t>
  </si>
  <si>
    <t>CDUS/1957/10/2017</t>
  </si>
  <si>
    <t>MIGUEL ALEMAN No.170</t>
  </si>
  <si>
    <t>ESTHER DEL CARMEN CAMPOS BEAMEGARD</t>
  </si>
  <si>
    <t>CDUS/1956/10/2017</t>
  </si>
  <si>
    <t>AMERICAS ESQ. DELFINO VALENZUELA No.1509</t>
  </si>
  <si>
    <t>ROAGIO S.A. DE C.V.</t>
  </si>
  <si>
    <t>CDUS/1955/10/2017</t>
  </si>
  <si>
    <t>LOTIFICACION</t>
  </si>
  <si>
    <t xml:space="preserve">PARCELA 36 Z-1 P2/2 </t>
  </si>
  <si>
    <t>IGNACIO CUETO GONZALEZ</t>
  </si>
  <si>
    <t>CDUS/1954/10/2017</t>
  </si>
  <si>
    <t>NORTE 8 No.132</t>
  </si>
  <si>
    <t>BALDEMAR ALEJANDRO VERGARA CASTELLANOS</t>
  </si>
  <si>
    <t>CDUS/1953/10/2017</t>
  </si>
  <si>
    <t>INFRAESTRUCTURA/CARRETERA</t>
  </si>
  <si>
    <t xml:space="preserve">DR. RAFAEL CUERVO </t>
  </si>
  <si>
    <t xml:space="preserve">ADMINISTRACION PORTUARIA INTEGRAL DE VERACRUZ </t>
  </si>
  <si>
    <t>CDUS/1952/10/2017</t>
  </si>
  <si>
    <t>CARR VER-XAL No.8440</t>
  </si>
  <si>
    <t>ANTONIO RUIZ GOMEZ</t>
  </si>
  <si>
    <t>CDUS/1951/10/2017</t>
  </si>
  <si>
    <t>4° TRIMESTRE 2017</t>
  </si>
  <si>
    <t>JOSÉ MA. MORELOS I. PAVÓN</t>
  </si>
  <si>
    <t>CANAL FRACCIÓN DEL L 6 BIS HOY 424 M 46</t>
  </si>
  <si>
    <t>MARÍA TERESA DE JESÚS ISLAS ACOSTA</t>
  </si>
  <si>
    <t>DOPDU/SDDU/OT/US/2607/2018</t>
  </si>
  <si>
    <t>LOCAL COMERCIAL CON OFICINA</t>
  </si>
  <si>
    <t>UNIDAD HABITACIONAL EL COYOL</t>
  </si>
  <si>
    <t xml:space="preserve">LAGUNA DE TÉRMINOS NO. 313 FRACCIÓN L 7 MANZANA 135 CAT </t>
  </si>
  <si>
    <t>JORGE JAVIER TINOCO RUIZ</t>
  </si>
  <si>
    <t>DOPDU/SDDU/OT/US/2606/2018</t>
  </si>
  <si>
    <t>BALNEARIO, RESTAURANTE, SALÓN E INSTALACIONES</t>
  </si>
  <si>
    <t xml:space="preserve">BLVD. MANUEL ÁVILA CAMACHO S/N PLAYA MIRAMAR </t>
  </si>
  <si>
    <t xml:space="preserve"> COMPLEJO TURÍSTICO VERACRUZANO S.A. DE C.V.</t>
  </si>
  <si>
    <t>DOPDU/SDDU/OT/US/2605/2018</t>
  </si>
  <si>
    <t>AV. REVILLAGIGEDO FRACCIÓN DE FINCA URBANA NO. 61 M 1</t>
  </si>
  <si>
    <t>MONSERRAT DE LOS ÁNGELES GARCÍA MARTÍN</t>
  </si>
  <si>
    <t>DOPDU/SDDU/OT/US/2604/2018</t>
  </si>
  <si>
    <t>TRITURADORA MIRALEJOS SA. DE C.V.</t>
  </si>
  <si>
    <t>DELFINO VICTORIA ANTES SANTA FE</t>
  </si>
  <si>
    <t>PORCENTAJE DE FINCA TUXTLA</t>
  </si>
  <si>
    <t xml:space="preserve">ESPERANZA AZCON DRISCOLL </t>
  </si>
  <si>
    <t>DOPDU/SDDU/OT/US/2603/2018</t>
  </si>
  <si>
    <t>2 LOTES</t>
  </si>
  <si>
    <t>LICENCIA DE SUBDIVISIÓN</t>
  </si>
  <si>
    <t>Articulo 68, 167, 168, 169, 170, 171, 172, 174, 175, 176, 178, 179, y 180</t>
  </si>
  <si>
    <t>AQUILES SERDÁN ESQ. CUAUHTÉMOC NO. 2880 L 19 M 28</t>
  </si>
  <si>
    <t>PATRICIA EUGENIA SÁNCHEZ QUEZADA</t>
  </si>
  <si>
    <t>DOPDU/SDDU/OT/US/2602/2018</t>
  </si>
  <si>
    <t>UCC</t>
  </si>
  <si>
    <t>LICENCIA</t>
  </si>
  <si>
    <t>CARR. BOTICARIA KM 1.5 S/N</t>
  </si>
  <si>
    <t>CENTRO DE ESTUDIOS CRISTÓBAL COLÓN A.C.</t>
  </si>
  <si>
    <t>DOPDU/SDDU/OT/US/2601/2018</t>
  </si>
  <si>
    <t>ANTENA DE  COMUNICACIONES</t>
  </si>
  <si>
    <t>POCITOS ESQ. ACAYUCAN  L 2 M 35</t>
  </si>
  <si>
    <t xml:space="preserve">PORFIRIO LEÓN BARRAGÁN </t>
  </si>
  <si>
    <t>DOPDU/SDDU/OT/US/2600/2018</t>
  </si>
  <si>
    <t>PASEO JOSÉ MARTÍ NO. 123 ESQ. VASCO NÚÑEZ DE BALBOA</t>
  </si>
  <si>
    <t>GONZALO REGINALDO RIVERO FALCÓN</t>
  </si>
  <si>
    <t>DOPDU/SDDU/OT/US/2599/2018</t>
  </si>
  <si>
    <t xml:space="preserve">BENITO JUÁREZ L 775 </t>
  </si>
  <si>
    <t>JOSÉ ERNESTO CISNEROS PAEZ</t>
  </si>
  <si>
    <t>DOPDU/SDDU/OT/US/2598/2018</t>
  </si>
  <si>
    <t xml:space="preserve">BENITO JUÁREZ NO. 766 L 72 ANTIGUO </t>
  </si>
  <si>
    <t>CARLOS FELIPE CISNEROS BOBADILLA</t>
  </si>
  <si>
    <t>DOPDU/SDDU/OT/US/2597/2018</t>
  </si>
  <si>
    <t>AV. HIDALGO NO. 83 Y L 2 DEL CALLEJÓN CALIFORNIA</t>
  </si>
  <si>
    <t>MIGUEL RICARDO IGLESIAS ESNAURRIZAR Y COP.</t>
  </si>
  <si>
    <t>DOPDU/SDDU/OT/US/2596/2018</t>
  </si>
  <si>
    <t>MIGUEL LERDO DE TEJADA NO. 393 L 8 M 23</t>
  </si>
  <si>
    <t>FERNANDO GÓMEZ GIL</t>
  </si>
  <si>
    <t>DOPDU/SDDU/OT/US/2595/2018</t>
  </si>
  <si>
    <t>KINDER</t>
  </si>
  <si>
    <t xml:space="preserve">AZUETA NO. 1150 PORCIÓN DE LAS DOS FRACCIONES DE LOS L 1 Y 3 </t>
  </si>
  <si>
    <t>MARÍA DEL PILAR SAINZ DE LA FUENTE GARCÍA</t>
  </si>
  <si>
    <t>DOPDU/SDDU/OT/US/2594/2018</t>
  </si>
  <si>
    <t>TRANSPORTES Y NAVES</t>
  </si>
  <si>
    <t>FRACCIÓN DE LA PARCELA 21Z-1P-1/1</t>
  </si>
  <si>
    <t>GUILLERMO HUITRÓN CHAMLATI</t>
  </si>
  <si>
    <t>DOPDU/SDDU/OT/US/2593/2018</t>
  </si>
  <si>
    <t>AV. 20 DE NOVIEMBRE 1229</t>
  </si>
  <si>
    <t>DOLORES PATRICIA RODRÍGUEZ NAVARRETE</t>
  </si>
  <si>
    <t>DOPDU/SDDU/OT/US/2592/2018</t>
  </si>
  <si>
    <t>OFICINAS ADUANALES</t>
  </si>
  <si>
    <t>FLORES MAGÓN</t>
  </si>
  <si>
    <t>ZAPATA FRACC. DEL L 1 M 18</t>
  </si>
  <si>
    <t>FRANCISCO ESCANERO MUÑOZ</t>
  </si>
  <si>
    <t>DOPDU/SDDU/OT/US/2591/2018</t>
  </si>
  <si>
    <t>BODEGA PARA RENTA</t>
  </si>
  <si>
    <t>AV. PUNTA ARENA NO. 45 L 6 M 10</t>
  </si>
  <si>
    <t>SOFÍA GUADALUPE VARELA IRIGOYEN Y COP.</t>
  </si>
  <si>
    <t>DOPDU/SDDU/OT/US/2590/2018</t>
  </si>
  <si>
    <t>UNIVERSIDAD DEL GOLFO</t>
  </si>
  <si>
    <t>FAROS</t>
  </si>
  <si>
    <t>VÍCTIMAS DEL 25 DE JUNIO NO. 362</t>
  </si>
  <si>
    <t>MARÍA DEL CARMEN GUADALUPE CHÁVEZ MEIXUEIRO Y COP.</t>
  </si>
  <si>
    <t>DOPDU/SDDU/OT/US/2589/2018</t>
  </si>
  <si>
    <t>LOCAL COMERCIAL Y DEPARTAMENTOS</t>
  </si>
  <si>
    <t>ESTEBAN MORALES NO. 156</t>
  </si>
  <si>
    <t>GUADALUPE DEL PILAR CORTÉS HUESCA Y COP.</t>
  </si>
  <si>
    <t>DOPDU/SDDU/OT/US/2588/2018</t>
  </si>
  <si>
    <t xml:space="preserve">RESTAURANTE VEGANO </t>
  </si>
  <si>
    <t>AV. SIMÓN BOLIVAR NO. 107 ANT 1,081 MOD FRACC. DE LOS L 7,8 Y 8BIS M 53</t>
  </si>
  <si>
    <t>EDUARDO GUTIÉRREZ ESTR5ADA Y COP.</t>
  </si>
  <si>
    <t>DOPDU/SDDU/OT/US/2587/2018</t>
  </si>
  <si>
    <t>GASERA NIETO</t>
  </si>
  <si>
    <t xml:space="preserve">ÚRSULO GALVÁN FRACC. DEL 28 M 1 </t>
  </si>
  <si>
    <t>MARÍA DE LOURDES MEDINA ELOS</t>
  </si>
  <si>
    <t>DOPDU/SDDU/OT/US/2586/2018</t>
  </si>
  <si>
    <t>ADALBERTO TEJEDA PARCELA 4Z-1 P1/1 FRACCIÓN A</t>
  </si>
  <si>
    <t>IRIS FRAGOSO NARVAEZ</t>
  </si>
  <si>
    <t>DOPDU/SDDU/OT/US/2585/2018</t>
  </si>
  <si>
    <t xml:space="preserve">JUAN SOTO NO. 387 </t>
  </si>
  <si>
    <t>ZATELIA GONZÁLEZ COBOS</t>
  </si>
  <si>
    <t>DOPDU/SDDU/OT/US/2583/2018</t>
  </si>
  <si>
    <t>PROLONGACIÓN J.B. LOBOS FRACCIÓN DEDUCIDA DE LA PARCELA 27-Z-10 P1/1</t>
  </si>
  <si>
    <t>DOPDU/SDDU/OT/US/2582/2018</t>
  </si>
  <si>
    <t>AV. GONZÁLEZ PAGÉS NO. 238 L 31 M 38</t>
  </si>
  <si>
    <t>MARÍA DOLORES BADA SOLLOA Y COP.</t>
  </si>
  <si>
    <t>DOPDU/SDDU/OT/US/2581/2018</t>
  </si>
  <si>
    <t>ARISTA NO. 1265</t>
  </si>
  <si>
    <t>MARÍA DEL CARMEN DÍAZ MIRÓN MIRANDA GONZÁLEZ</t>
  </si>
  <si>
    <t>DOPDU/SDDU/OT/US/2580/2018</t>
  </si>
  <si>
    <t>EDIFICIO DE DEPARTAMENTOS 5 NIVELES</t>
  </si>
  <si>
    <t>AV. CHALCHIHUECAN L 14 M K-116-01</t>
  </si>
  <si>
    <t>KAREN FABIOLA CABRERA FERRAL</t>
  </si>
  <si>
    <t>DOPDU/SDDU/OT/US/2579/2018</t>
  </si>
  <si>
    <t>SUBDIVISION</t>
  </si>
  <si>
    <t>FE DE ERRATAS</t>
  </si>
  <si>
    <t>LAS AMAPOLAS II</t>
  </si>
  <si>
    <t>REMOLINO N°460 ESQ. HURACAN</t>
  </si>
  <si>
    <t>DOPDU/SDDU/OT/US/2578/2018</t>
  </si>
  <si>
    <t>LOCAL COMERCIAL Y BODEGA DE ALMACENAMIENTO PARA REFACCIONARIA DE AUTOS</t>
  </si>
  <si>
    <t>PASEO DE LOS ROBLES NO. 367 L 27 M 14</t>
  </si>
  <si>
    <t>ARTURO MORALES SÁNCHEZ</t>
  </si>
  <si>
    <t>DOPDU/SDDU/OT/US/2577/2018</t>
  </si>
  <si>
    <t>2 CASAS HABITACIÓN</t>
  </si>
  <si>
    <t>AV. PLAYÓN DE HORNOS NO. 483 L 39 M 180</t>
  </si>
  <si>
    <t>NATIVIDAD XOCHIL BEJARANO GARCÍA</t>
  </si>
  <si>
    <t>DOPDU/SDDU/OT/US/2575/2018</t>
  </si>
  <si>
    <t>PROLONGACIÓN J.B. LOBOS INMUEBLES 15, 15 Y 16</t>
  </si>
  <si>
    <t>JUAN ROBLES NERI</t>
  </si>
  <si>
    <t>DOPDU/SDDU/OT/US/2574/2018</t>
  </si>
  <si>
    <t>ERNESTO DOMÍNGUEZ NO. 656 L 8 Y 21 M 35-B</t>
  </si>
  <si>
    <t>DAVID HAZOURI ZURITA</t>
  </si>
  <si>
    <t>DOPDU/SDDU/OT/US/2573/2018</t>
  </si>
  <si>
    <t>AV. EL COYOL FRACC. DEL L 4 M 18</t>
  </si>
  <si>
    <t>FRANCISCO FILEMÓN DE LOS SANTOS DUARTE Y COP.</t>
  </si>
  <si>
    <t>DOPDU/SDDU/OT/US/2572/2018</t>
  </si>
  <si>
    <t>REFACCIONARIA Y CASA HABITACIÓN</t>
  </si>
  <si>
    <t>UNIDAD NO. 461 L 103 M 9</t>
  </si>
  <si>
    <t>RICARDO RAMÍREZ TEJEDA Y COP.</t>
  </si>
  <si>
    <t>DOPDU/SDDU/OT/US/2571/2018</t>
  </si>
  <si>
    <t xml:space="preserve">BARRAGÁN NO. 677 L 10M 112 </t>
  </si>
  <si>
    <t>DOPDU/SDDU/OT/US/2570/2018</t>
  </si>
  <si>
    <t>GEORGE WASHINGTON L 11 M 30-A</t>
  </si>
  <si>
    <t>MARÍA CONCEPCIÓN DEL PUERTO BELLO</t>
  </si>
  <si>
    <t>DOPDU/SDDU/OT/US/2569/2018</t>
  </si>
  <si>
    <t>HERIBERTO JARA</t>
  </si>
  <si>
    <t>ZACATECAS NO. 156 ESQ. PAPANTLA, L 2 M 13</t>
  </si>
  <si>
    <t>ALFONSO GERARDO MARENCO PIQUENT</t>
  </si>
  <si>
    <t>DOPDU/SDDU/OT/US/2567/2018</t>
  </si>
  <si>
    <t>BENITO JUÁREZ ESQ. NICOLÁS BRAVO NO. 597</t>
  </si>
  <si>
    <t>MARÍA ISABEL NEYRA PÉREZ</t>
  </si>
  <si>
    <t>DOPDU/SDDU/OT/US/2584/2018</t>
  </si>
  <si>
    <t>3 LOTES</t>
  </si>
  <si>
    <t>JUAN SOTO MITAD OESTE  L 142 M 35</t>
  </si>
  <si>
    <t>ROSALINO GARCÍA ACOSTA</t>
  </si>
  <si>
    <t>DOPDU/SDDU/OT/US/2576/2018</t>
  </si>
  <si>
    <t xml:space="preserve">AV. HUMANIDAD L 15 M 36 </t>
  </si>
  <si>
    <t>ACELA GPE. ROJAS VELASCO Y COP.</t>
  </si>
  <si>
    <t>DOPDU/SDDU/OT/US/2568/2018</t>
  </si>
  <si>
    <t>UNIVER DE VERACRUZ</t>
  </si>
  <si>
    <t>AV. GÓMEZ FARÍAS NO. 722</t>
  </si>
  <si>
    <t>DOPDU/SDDU/OT/US/2566/2018</t>
  </si>
  <si>
    <t>CASA HABITACIÓN</t>
  </si>
  <si>
    <t xml:space="preserve">LICENCIA </t>
  </si>
  <si>
    <t>MULTIPLES UBICACIONES</t>
  </si>
  <si>
    <t>GOBIERNO DEL ESTADO DE VERACRUZ</t>
  </si>
  <si>
    <t>DOPDU/SDDU/OT/US/2541/2018 AL DOPDU/SDDU/OT/US/2565/2018</t>
  </si>
  <si>
    <t>DOPDU/SDDU/OT/US/2538/2018 AL DOPDU/SDDU/OT/US/2540/2018</t>
  </si>
  <si>
    <t>AV. ANTÓN DE ALAMINOS  NO. 317 L 17 Y FRACC. DEL L 14, M 24 A</t>
  </si>
  <si>
    <t>INMOBILIDARIA HHCH DE C.V.</t>
  </si>
  <si>
    <t>DOPDU/SDDU/OT/US/2537/2018</t>
  </si>
  <si>
    <t>AV.  FERNANDO DE MAGALLANES NO. 252 L 7 Y FRACC. NORTE DEL L8 M 24 A</t>
  </si>
  <si>
    <t>DOPDU/SDDU/OT/US/2536/2018</t>
  </si>
  <si>
    <t>FRANCISCO I. MADERO NO. 740 L-21 M-29</t>
  </si>
  <si>
    <t>MARTHA BUGANZA SALMERÓN</t>
  </si>
  <si>
    <t>DOPDU/SDDU/OT/US/2535/2018</t>
  </si>
  <si>
    <t>MIGUEL ALEMÁN, GONZÁLEZ PAJÉS Y JUAN ENRÍQUEZ NO. 1265</t>
  </si>
  <si>
    <t>DOPDU/SDDU/OT/US/2534/2018</t>
  </si>
  <si>
    <t xml:space="preserve">DOS CAMINOS </t>
  </si>
  <si>
    <t>AZAHARES, GERANIOS Y GIRASOLES L 1 M 69</t>
  </si>
  <si>
    <t>BERNARDO CASTRO COLORADO</t>
  </si>
  <si>
    <t>DOPDU/SDDU/OT/US/2533/2018</t>
  </si>
  <si>
    <t>EJIDO EL COYOL</t>
  </si>
  <si>
    <t>HERMENEGILDO GALEANA L 3 M 4</t>
  </si>
  <si>
    <t>ARTURO PIEDRA ÁLVAREZ</t>
  </si>
  <si>
    <t>DOPDU/SDDU/OT/US/2532/2018</t>
  </si>
  <si>
    <t>FARMACIA GUADUALAJARA</t>
  </si>
  <si>
    <t>29/02/2019</t>
  </si>
  <si>
    <t>29/02/2018</t>
  </si>
  <si>
    <t>RESERVA VERGARA TARIMOYA III</t>
  </si>
  <si>
    <t>AV. PRIMAVERA NO. 128 L 1,2,11 Y 12 M 86-A</t>
  </si>
  <si>
    <t>FERNANDO GERALA MÁRQUEZ</t>
  </si>
  <si>
    <t>DOPDU/SDDU/OT/US/2531/2018</t>
  </si>
  <si>
    <t>ADOLFO LÓPEZ MATEOS</t>
  </si>
  <si>
    <t>AGUSTÍN ACOSTA LAGUNES ESQ. AV. ALFREDO V. BONFIL L 9 M 47</t>
  </si>
  <si>
    <t>ADELA ROMERO HERRERA</t>
  </si>
  <si>
    <t>DOPDU/SDDU/OT/US/2530/2018</t>
  </si>
  <si>
    <t>OFICINAS Y TALLER MECÁNICO</t>
  </si>
  <si>
    <t>FRACC. DE LA PARCELA NO. 23Z-1P1/1</t>
  </si>
  <si>
    <t>CORPORATIVO DE PRODUCTOS Y SERVICIOS LAS ESTACAS S.A. DE C.V.</t>
  </si>
  <si>
    <t>DOPDU/SDDU/OT/US/2529/2018</t>
  </si>
  <si>
    <t>DOPDU/SDDU/OT/US/1397/2018 AL DOPDU/SDDU/OT/US/2528/2018</t>
  </si>
  <si>
    <t>AV. DR. ANTONIO GARCÍA GÓMEZ NO. 563 L 1 M 117</t>
  </si>
  <si>
    <t>ANGÉLICA RAMÍREZ PIZARRO</t>
  </si>
  <si>
    <t>DOPDU/SDDU/OT/US/1396/2018</t>
  </si>
  <si>
    <t>AV. LA FRAGUA ESQ. ISABEL LA CATÓLICA FRACC. DEDUCIDA DE L1 Y 2 M 19</t>
  </si>
  <si>
    <t>FCO. EUSEBIO RAMOS NIEMBRO Y AIDA MACRINA BELLO NAJERA</t>
  </si>
  <si>
    <t>DOPDU/SDDU/OT/US/1395/2018</t>
  </si>
  <si>
    <t>ISABEL LA CATÓLICA ESQ. AV. LA FRAGUA FRACC. DE L 1 Y 2 M 19</t>
  </si>
  <si>
    <t>DOPDU/SDDU/OT/US/1394/2018</t>
  </si>
  <si>
    <t xml:space="preserve">AV. 20 DE NOVIEMBRE ESQ. JUAN ENRIQUEZ NO. 297 L 1 M 12 </t>
  </si>
  <si>
    <t>DOLORES PATRICIA RODRIGUEZ NAVARRETE</t>
  </si>
  <si>
    <t>DOPDU/SDDU/OT/US/1393/2018</t>
  </si>
  <si>
    <t>LOS TORRENTES AEROPUERTO</t>
  </si>
  <si>
    <t>AV. AEROPUERTO ESQ. PRLONG. ALTÍMETRO L 48 M 6</t>
  </si>
  <si>
    <t>JOSÉ LUIS GUERRA TORRES</t>
  </si>
  <si>
    <t>DOPDU/SDDU/OT/US/1392/2018</t>
  </si>
  <si>
    <t>FRANCISCO VILLA</t>
  </si>
  <si>
    <t>AV. MADRE SELVA ESQ. PORFIRIO DÍAZ L 25 M 34</t>
  </si>
  <si>
    <t>ALMA ROSA RODRÍGUEZ LARA</t>
  </si>
  <si>
    <t>DOPDU/SDDU/OT/US/1391/2018</t>
  </si>
  <si>
    <t>MANUFACTURERA PRODUCTOS ALIMENTICIOS</t>
  </si>
  <si>
    <t>TEJERÍA</t>
  </si>
  <si>
    <t>MANUEL DE JESÚS CLOUTHIER L4</t>
  </si>
  <si>
    <t>LA CASA DEL VOLOVÁN S.A. DE C.V.</t>
  </si>
  <si>
    <t>DOPDU/SDDU/OT/US/1390/2018</t>
  </si>
  <si>
    <t>JARDÍN DE NIÑOS</t>
  </si>
  <si>
    <t>HORTALIZAS</t>
  </si>
  <si>
    <t>BAHIA DE BRISTOL L 16 M 1</t>
  </si>
  <si>
    <t>HERIBERTO ROMÁN PONCE</t>
  </si>
  <si>
    <t>DOPDU/SDDU/OT/US/1389/2018</t>
  </si>
  <si>
    <t>H. AYUNTAMIENTO DE VERACRUZ, VER.</t>
  </si>
  <si>
    <t>DOPDU/SDDU/OT/US/1260/2018 AL DOPDU/SDDU/OT/US/1388/2018</t>
  </si>
  <si>
    <t>MAYAS NO. 28 L 9 M 37</t>
  </si>
  <si>
    <t>NELLY GAMBOA ROSETE</t>
  </si>
  <si>
    <t>DOPDU/SDDU/OT/US/1259/2018</t>
  </si>
  <si>
    <t>RESIDENCIAL</t>
  </si>
  <si>
    <t>VILLA RICA II</t>
  </si>
  <si>
    <t>CHOFITA DE LA HOZ ESQ MARIA CIENFUEGO L2 M 151</t>
  </si>
  <si>
    <t>MAURO GÓMEZ SCHAFFER</t>
  </si>
  <si>
    <t>DOPDU/SDDU/OT/US/1258/2018</t>
  </si>
  <si>
    <t>GENERAL FIGUEROA NO. 277 FRACCIÓN DEL L 6 M 3</t>
  </si>
  <si>
    <t>FOINBRA S.A.P.I. DE C.V.</t>
  </si>
  <si>
    <t>DOPDU/SDDU/OT/US/1257/2018</t>
  </si>
  <si>
    <t>PARQUE ECOLÓGICO</t>
  </si>
  <si>
    <t>DOPDU/SDDU/OT/US/1256/2018</t>
  </si>
  <si>
    <t>TALLER DE SEGURIDAD INDUSTRIAL</t>
  </si>
  <si>
    <t>AV. CUAUHTÉMOC MITAD NORTE DEL L 59</t>
  </si>
  <si>
    <t>MARTZ SEGURIDAD INDUSTRIAL S.A. DE C.V.</t>
  </si>
  <si>
    <t>DOPDU/SDDU/OT/US/1255/2018</t>
  </si>
  <si>
    <t>AV. SALTO AZUL L 16 M 12</t>
  </si>
  <si>
    <t>LUIS ALFONSO TOPKE MARIN</t>
  </si>
  <si>
    <t>DOPDU/SDDU/OT/US/1254/2018</t>
  </si>
  <si>
    <t>AV. NICOLÁS BRAVO NO. 769 L 14 M 82</t>
  </si>
  <si>
    <t>ARTURO CASARES MARTÍNEZ</t>
  </si>
  <si>
    <t>DOPDU/SDDU/OT/US/1253/2018</t>
  </si>
  <si>
    <t>BERRIOZABAL ESQ. MURILLO Y J.F. MOLINA L 1, 3, 5, 7, 9, 11 Y 13 M 31-A</t>
  </si>
  <si>
    <t>MARÍA MAGDALENA PALMA PELÁEZ</t>
  </si>
  <si>
    <t>DOPDU/SDDU/OT/US/1251/2018</t>
  </si>
  <si>
    <t>2 VIVIENDAS EN CONDOMINIO</t>
  </si>
  <si>
    <t>CALLE 23 NORTE L 51 M 23</t>
  </si>
  <si>
    <t>DOPDU/SDDU/OT/US/1250/2018</t>
  </si>
  <si>
    <t xml:space="preserve">BENITO JUÁREZ L 2 M 14 </t>
  </si>
  <si>
    <t>LORENZO PALMEROS VELA</t>
  </si>
  <si>
    <t>DOPDU/SDDU/OT/US/1249/2018</t>
  </si>
  <si>
    <t>CANDIDO AGUILAR, EJIDO EL COYOL</t>
  </si>
  <si>
    <t>AV. MIGUEL ALEMÁN NO. 2411 L 8 M 2</t>
  </si>
  <si>
    <t>CLAUDIA CRISTINA ZUÑIGA HERRERA Y COP.</t>
  </si>
  <si>
    <t>DOPDU/SDDU/OT/US/1248/2018</t>
  </si>
  <si>
    <t>DOCTORA MARÍA C. DE ROJAS DEL PREDIO RÚSTICO EL JOBO</t>
  </si>
  <si>
    <t>CARRETERA VERACRUZ MEDELLÍN  FUSÓN DE L 7, 8, 9, 10, 11 Y 12</t>
  </si>
  <si>
    <t>FRANKLIN PORRAS HERMIDA</t>
  </si>
  <si>
    <t>DOPDU/SDDU/OT/US/1247/2018</t>
  </si>
  <si>
    <t>ANTENA</t>
  </si>
  <si>
    <t>CONSTANCIA DE ZONIFICACION</t>
  </si>
  <si>
    <t>RESERVA TERRITORIAL DE VERGARA TARIMOYA IV</t>
  </si>
  <si>
    <t xml:space="preserve">CALLE SIN NOMBRE L 15 M 5 </t>
  </si>
  <si>
    <t>JORGE MOISÉS ECHEVARRÍA GRANADOS</t>
  </si>
  <si>
    <t xml:space="preserve">DOPDU/SDDU/OT/US/1252/2018 </t>
  </si>
  <si>
    <t>VENTA DE ALCOHOL AL MAYOREO</t>
  </si>
  <si>
    <t xml:space="preserve">CRISTÓBAL COLÓN NO. 691   FRACCIÓN DEL L 14 M B </t>
  </si>
  <si>
    <t>VALMONT IMPORTACIÓN DE VINOS S.A. DE C.V.</t>
  </si>
  <si>
    <t>DOPDU/SDDU/OT/US/1246/2018</t>
  </si>
  <si>
    <t>LOCAL COMERCIAB</t>
  </si>
  <si>
    <t>CIRCUITO NO. SIETE L 7 M 22</t>
  </si>
  <si>
    <t>BICHIR GERARDO NAHUM BAILLERES</t>
  </si>
  <si>
    <t xml:space="preserve">DOPDU/SDDU/OT/US/1245/2018 </t>
  </si>
  <si>
    <t xml:space="preserve">GAVIOTAS L 1 M 22 </t>
  </si>
  <si>
    <t>BICHIR SARQUIS NAHUM LAJUD</t>
  </si>
  <si>
    <t xml:space="preserve">DOPDU/SDDU/OT/US/1244/2018 </t>
  </si>
  <si>
    <t xml:space="preserve">EJIDO LAS BAJADAS SEGUNDA SECCIÓN </t>
  </si>
  <si>
    <t>EJE VIAL UNO PONIENTE LOTES 14, 15 Y 16</t>
  </si>
  <si>
    <t xml:space="preserve">DOPDU/SDDU/OT/US/1243/2018 </t>
  </si>
  <si>
    <t>AZARES ESQ. GERANIOS L 1 M 69</t>
  </si>
  <si>
    <t xml:space="preserve">DOPDU/SDDU/OT/US/1242/2018 </t>
  </si>
  <si>
    <t>GEORGE WASHINGTON ESQ. AV. BERNARDINO DE SAHAGÚN L 11 M 30-A</t>
  </si>
  <si>
    <t xml:space="preserve">MARÍA CONCEPCIÓN DEL PUERTO BELLO </t>
  </si>
  <si>
    <t xml:space="preserve">DOPDU/SDDU/OT/US/1241/2018 </t>
  </si>
  <si>
    <t>BENITO JUÁREZ</t>
  </si>
  <si>
    <t>ZACATECAS ESQ. PAPANTLA L 2 M 13</t>
  </si>
  <si>
    <t>ALFONSO EDUARDO MARENCO PIQUENT</t>
  </si>
  <si>
    <t xml:space="preserve">DOPDU/SDDU/OT/US/1240/2018 </t>
  </si>
  <si>
    <t xml:space="preserve">HERMENEGILDO GALEANA FRACCIÓN DE LA FRACCIÓN L 3 M 4 ZONA 1 </t>
  </si>
  <si>
    <t xml:space="preserve">DOPDU/SDDU/OT/US/1239/2018 </t>
  </si>
  <si>
    <t xml:space="preserve">BENITO JUÁREZ L 3 M 14 </t>
  </si>
  <si>
    <t xml:space="preserve">DOPDU/SDDU/OT/US/1238/2018 </t>
  </si>
  <si>
    <t>GEO VILLAS DEL PUERTO III Y IV</t>
  </si>
  <si>
    <t xml:space="preserve">AV. SIN NOMBRE LOTE COMERCIAL 12 </t>
  </si>
  <si>
    <t>MARÍA DE LOS ÁNGELES RETAMA RIVERA</t>
  </si>
  <si>
    <t xml:space="preserve">DOPDU/SDDU/OT/US/1237/2018 </t>
  </si>
  <si>
    <t>UNIDAD HABITACIONAL TEJERÍA II</t>
  </si>
  <si>
    <t xml:space="preserve">BOSQUES DE MANZANOS L 15 M 7 </t>
  </si>
  <si>
    <t>ALONSO RAMOS PÉREZ</t>
  </si>
  <si>
    <t xml:space="preserve">DOPDU/SDDU/OT/US/1236/2018 </t>
  </si>
  <si>
    <t>VALENTE DÍAZ</t>
  </si>
  <si>
    <t>PARCELA NO. 3 Z-1 P1/1</t>
  </si>
  <si>
    <t>GUSTAVO ROMERO SALDAÑA</t>
  </si>
  <si>
    <t xml:space="preserve">DOPDU/SDDU/OT/US/1235/2018 </t>
  </si>
  <si>
    <t>PARCELA NO. 32 Z-1 P2/2</t>
  </si>
  <si>
    <t xml:space="preserve">DOPDU/SDDU/OT/US/1234/2018 </t>
  </si>
  <si>
    <t>EDIFICIO DE DEPARTAMENTOS EN CONDOMINIO</t>
  </si>
  <si>
    <t>VICTIMAS DEL 25 DE JUNIO NO. 257</t>
  </si>
  <si>
    <t>AMADO THOMAS CAPITAINE</t>
  </si>
  <si>
    <t xml:space="preserve">DOPDU/SDDU/OT/US/1233/2018 </t>
  </si>
  <si>
    <t>USO PERMITIDO</t>
  </si>
  <si>
    <t>LAS RAZAS</t>
  </si>
  <si>
    <t>AV. 20 DE ABRIL L 2</t>
  </si>
  <si>
    <t>EUSEBIO DOMÍNGUEZ GÓMEZ</t>
  </si>
  <si>
    <t xml:space="preserve">DOPDU/SDDU/OT/US/1232/2018 </t>
  </si>
  <si>
    <t>CRISTÓBAL COLÓN FRACCIÓN A DE LOS L 1 Y L 3 M 34</t>
  </si>
  <si>
    <t>MAN-JAR'S S.A. DE C.V.</t>
  </si>
  <si>
    <t xml:space="preserve">DOPDU/SDDU/OT/US/1231/2018 </t>
  </si>
  <si>
    <t xml:space="preserve">CHALCHIHUECAN NO. 713 FRACCIÓN 1 DE LOS L 30 Y L 31 M 15 </t>
  </si>
  <si>
    <t>JOSÉ LUIS GARCÍA FLORES</t>
  </si>
  <si>
    <t xml:space="preserve">DOPDU/SDDU/OT/US/1230/2018 </t>
  </si>
  <si>
    <t>CALZ. MANUEL DE JESÚS CLOUTHIER L 4 FRACCIÓN A-1 RESULTANTE DE LA FRACCIÓN 2 M 036</t>
  </si>
  <si>
    <t>ADOLFO REYES MAGAÑA</t>
  </si>
  <si>
    <t xml:space="preserve">DOPDU/SDDU/OT/US/1229/2018 </t>
  </si>
  <si>
    <t>MIGUEL ÁNGEL DE QUEVEDO</t>
  </si>
  <si>
    <t>PENSADOR MEXICANO FRACCIÓN DE L 23 Y MITAD DE L 25 M 56-A</t>
  </si>
  <si>
    <t>ERIKA SÁNCHEZ RABANALES</t>
  </si>
  <si>
    <t xml:space="preserve">DOPDU/SDDU/OT/US/1228/2018 </t>
  </si>
  <si>
    <t>CONSTITUYENTES FRACCIÓN DE L 8 M 29</t>
  </si>
  <si>
    <t>MARISA CRUZ LILLY</t>
  </si>
  <si>
    <t>DOPDU/SDDU/OT/US/1227/2018</t>
  </si>
  <si>
    <t>ACTUALIZACIÓN DE USO DE SUELO</t>
  </si>
  <si>
    <t xml:space="preserve">RAFAEL CUERVO NO. 1283 L 042 CAT M 008 CAT </t>
  </si>
  <si>
    <t>FARMA ATENCIÓN MÉDICA S.C</t>
  </si>
  <si>
    <t xml:space="preserve">DOPDU/SDDU/OT/US/1226/2018 </t>
  </si>
  <si>
    <t>MATAMOROS NORTE NO. 1094 L 030 CAT M 006 CAT</t>
  </si>
  <si>
    <t xml:space="preserve">DOPDU/SDDU/OT/US/1225/2018 </t>
  </si>
  <si>
    <t xml:space="preserve">RIO MAGDALENA NO. 421 L 003 CAT M 401 CAT </t>
  </si>
  <si>
    <t xml:space="preserve">DOPDU/SDDU/OT/US/1224/2018 </t>
  </si>
  <si>
    <t xml:space="preserve">AV. ESPAÑA NO. 329 Y 329-A L 7 M 1 </t>
  </si>
  <si>
    <t>BEATRIZ ELIZABETH BOYLAN BALBUENA</t>
  </si>
  <si>
    <t xml:space="preserve">DOPDU/SDDU/OT/US/1223/2018 </t>
  </si>
  <si>
    <t>PENSADOR MEXICANO L 27 Y MITAD DEL L 25, M 56-A</t>
  </si>
  <si>
    <t>MARÍA EUGENIA RABANALES MENDOZA</t>
  </si>
  <si>
    <t xml:space="preserve">DOPDU/SDDU/OT/US/1222/2018 </t>
  </si>
  <si>
    <t>ORIZABA L 3 M "A" BIS</t>
  </si>
  <si>
    <t xml:space="preserve">DIRECCIÓN GRAL. DE SEÑALAMIENTO MARÍTIMO </t>
  </si>
  <si>
    <t xml:space="preserve">DOPDU/SDDU/OT/US/1221/2018 </t>
  </si>
  <si>
    <t>OPINIÓN DE APTITUD DE SUELO</t>
  </si>
  <si>
    <t xml:space="preserve">DOPDU/SDDU/OT/US/0056/2018 AL DOPDU/SDDU/OT/US/1220/2018 </t>
  </si>
  <si>
    <t>DOPDU/SDDU/OT/US/0013/2018 AL DOPDU/SDDU/OT/US/0055/2018</t>
  </si>
  <si>
    <t xml:space="preserve">MATAMOROS NO. 869 </t>
  </si>
  <si>
    <t>TERESITA DE JESÚS JARAMILLO ORTÍZ</t>
  </si>
  <si>
    <t>DOPDU/SDDU/OT/US/0012/2018</t>
  </si>
  <si>
    <t>INMOBILIARIA HHCH S.A. DE C.V.</t>
  </si>
  <si>
    <t>DOPDU/SDDU/OT/US/0011/2018</t>
  </si>
  <si>
    <t>DOPDU/SDDU/OT/US/0010/2018</t>
  </si>
  <si>
    <t>ZÓCALO</t>
  </si>
  <si>
    <t>AV. INDEPENDENCIA ENTRE LERDO DE TEJADA Y MARIO MOLINA</t>
  </si>
  <si>
    <t>DOPDU/SDDU/OT/US/0009/2018</t>
  </si>
  <si>
    <t>PORTALES</t>
  </si>
  <si>
    <t>ANDADOR MIGUEL LERDO DE TEJADA ENTRE INDEPENDENCIA Y ZARAGOZA</t>
  </si>
  <si>
    <t>DOPDU/SDDU/OT/US/0008/2018</t>
  </si>
  <si>
    <t>MALECÓN</t>
  </si>
  <si>
    <t>MALECÓN COMODORO MANUEL AZUETA ENTRE MARIANO ARISTA, ESTEBAN MORALES, FRANCISCO CANAL, IGNACIO RAYÓN, VÍCTIMAS DE 5 DE JULIO Y CAPITÁN PEDRO SAINZ DE LA BARANDA</t>
  </si>
  <si>
    <t>DOPDU/SDDU/OT/US/0007/2018</t>
  </si>
  <si>
    <t>PARQUE DE LA MADRE</t>
  </si>
  <si>
    <t xml:space="preserve">FRANCISCO I. MADERO ESQ. CALLE ARISTA </t>
  </si>
  <si>
    <t>DOPDU/SDDU/OT/US/0006/2018</t>
  </si>
  <si>
    <t>DOPDU/SDDU/OT/US/0005/2018</t>
  </si>
  <si>
    <t>AV. PLAYA SACRIFICIOS FRACCIÓN OESTE DEL L 28 M 19</t>
  </si>
  <si>
    <t>HUGO HERNÁNDEZ CAMACHO</t>
  </si>
  <si>
    <t>DOPDU/SDDU/OT/US/0004/2018</t>
  </si>
  <si>
    <t xml:space="preserve">AV. JOSÉ MARÍA LA FRAGUA  NO. 2100 L 01 M 121 </t>
  </si>
  <si>
    <t>CONSTRUCCIONES Y FOMENTO COMERCIAL  S. A.</t>
  </si>
  <si>
    <t>DOPDU/SDDU/OT/US/0003/2018</t>
  </si>
  <si>
    <t xml:space="preserve">GONZÁLEZ PAGES NO. 1000 </t>
  </si>
  <si>
    <t>ESCUELA DE MECÁNICA DIESEL Y GASOLINA DE VERACRUZ</t>
  </si>
  <si>
    <t>DOPDU/SDDU/OT/US/0002/2018</t>
  </si>
  <si>
    <t>HIDALGO</t>
  </si>
  <si>
    <t>DEMOCRACIA NO. 832 L 11 M 104</t>
  </si>
  <si>
    <t xml:space="preserve">ALMA EDITH LOPÉZ SANTIAGO </t>
  </si>
  <si>
    <t>DOPDU/SDDU/OT/US/0001/2018</t>
  </si>
  <si>
    <t>1° TRIMESTRE 2018</t>
  </si>
  <si>
    <t xml:space="preserve">MANUEL CONTRERAS </t>
  </si>
  <si>
    <t>CERVANTES Y PADILLA NO. 153 FRACC. DE TERRENO M 29</t>
  </si>
  <si>
    <t>BLANCA GISELA CINTA DE MARTÍN</t>
  </si>
  <si>
    <t>DOPDU/SDDU/OT/US/2792/2018</t>
  </si>
  <si>
    <t>AV. 1 NO. 506 L 2 M 4</t>
  </si>
  <si>
    <t>JOSÉ MANCILLAS REYES</t>
  </si>
  <si>
    <t>DOPDU/SDDU/OT/US/2791/2018</t>
  </si>
  <si>
    <t>VIVIENDA Y OFICINAS</t>
  </si>
  <si>
    <t>XICOTENCATL NO. 155 L 5 M 23</t>
  </si>
  <si>
    <t>MARCELINO TUERO ZORRILLA</t>
  </si>
  <si>
    <t>DOPDU/SDDU/OT/US/2790/2018</t>
  </si>
  <si>
    <t xml:space="preserve">CAMINO REAL FRACC. DE L 1,2,3 M 65 </t>
  </si>
  <si>
    <t>DOPDU/SDDU/OT/US/2789/2018</t>
  </si>
  <si>
    <t>TEKNOSTEP</t>
  </si>
  <si>
    <t xml:space="preserve">MONTESINOS NO. 513 </t>
  </si>
  <si>
    <t>SEVERO FELIX RODRÍGUEZ LEYCEGUI</t>
  </si>
  <si>
    <t>DOPDU/SDDU/OT/US/2788/2018</t>
  </si>
  <si>
    <t>AC SPORT &amp; FITNESS GIMNASIO</t>
  </si>
  <si>
    <t>20 DE NOVIEMBRE NO. 1754</t>
  </si>
  <si>
    <t>DOPDU/SDDU/OT/US/2787/2018</t>
  </si>
  <si>
    <t>CLINICA DENTAL</t>
  </si>
  <si>
    <t>RIO ROSA NO. 73 L 7 M 91</t>
  </si>
  <si>
    <t>ANGELA SATURNINA HUERTA MEDINA</t>
  </si>
  <si>
    <t>DOPDU/SDDU/OT/US/2786/2018</t>
  </si>
  <si>
    <t>LOCAL Y BODEGA DE MARISCOS</t>
  </si>
  <si>
    <t>AV. GUERRERO NORTE NO. 129</t>
  </si>
  <si>
    <t>COMERCIALIZADORA ANVERCOS S.A. DE C.V.</t>
  </si>
  <si>
    <t>DOPDU/SDDU/OT/US/2785/2018</t>
  </si>
  <si>
    <t>LOCAL DE PINTURAS</t>
  </si>
  <si>
    <t>AV. MIGUEL ALEMAN FRACC. L 77,79, 81,83</t>
  </si>
  <si>
    <t>ALICIA YOLANDA TIBURCIO MURILLO Y COP.</t>
  </si>
  <si>
    <t>DOPDU/SDDU/OT/US/2784/2018</t>
  </si>
  <si>
    <t>MADERO</t>
  </si>
  <si>
    <t xml:space="preserve">AV. GUERRERO NO. 2331 FRACC. L 10 </t>
  </si>
  <si>
    <t>GUILLERMO PEREZ SAN GERMAN</t>
  </si>
  <si>
    <t>DOPDU/SDDU/OT/US/2783/2018</t>
  </si>
  <si>
    <t>FDO. LOPEZ ARIAS</t>
  </si>
  <si>
    <t>AV. FDO. LOPEZ ARIAS ESQUINA COLIMA L 22 Y 24 M H</t>
  </si>
  <si>
    <t>JOSEFINA PEREZ VIDAL DE ROMERO</t>
  </si>
  <si>
    <t>DOPDU/SDDU/OT/US/2782/2018</t>
  </si>
  <si>
    <t>AV. 7 ENTRE J.B. LOBOS Y CAMPERO FRACC. REMANENTE DE L 2 Y 3 M 16 Y 18</t>
  </si>
  <si>
    <t>ALDO MANUEL FRANYUTTI LASO</t>
  </si>
  <si>
    <t>DOPDU/SDDU/OT/US/2781/2018</t>
  </si>
  <si>
    <t>MARIANO MATAMOROS FRACCION B M 23</t>
  </si>
  <si>
    <t>GA CAS INMUEBLES Y CONSTRUCCIONES S.A. DE C.V.</t>
  </si>
  <si>
    <t>DOPDU/SDDU/OT/US/2780/2018</t>
  </si>
  <si>
    <t>FERNANDO LÓPEZ ARIAS</t>
  </si>
  <si>
    <t>MARIO B. REMES, AV. ALONSO DE AVILA Y FRANCISCO PIZARRO  FRACC. A M 7</t>
  </si>
  <si>
    <t>MARTHA ALEJANDRA HERNÁNDEZ ARGUELLES Y COP.</t>
  </si>
  <si>
    <t>DOPDU/SDDU/OT/US/2779/2018</t>
  </si>
  <si>
    <t>CHAPULTEPEC NO. 145 L 13 M 2</t>
  </si>
  <si>
    <t>MARIA ELENA RUIZ LEAL</t>
  </si>
  <si>
    <t>DOPDU/SDDU/OT/US/2778/2018</t>
  </si>
  <si>
    <t>INSTITUTO DE TRAMITACIÓN ADUANAL DEL GOLFO A.C.</t>
  </si>
  <si>
    <t xml:space="preserve">AV. LA FRAGUA NO. 513 L 18 </t>
  </si>
  <si>
    <t>YARAZETH HERNANDEZ VERA Y COP.</t>
  </si>
  <si>
    <t>DOPDU/SDDU/OT/US/2777/2018</t>
  </si>
  <si>
    <t xml:space="preserve">AV. EDUARDO R. CORONEL NO. 67 L 97 </t>
  </si>
  <si>
    <t>LORENZO RAMIREZ ORDUÑA Y COP.</t>
  </si>
  <si>
    <t>DOPDU/SDDU/OT/US/2776/2018</t>
  </si>
  <si>
    <t>RIO RICABO L 26 M 72</t>
  </si>
  <si>
    <t>ALEJANDRO IBÁÑEZ ROMERO</t>
  </si>
  <si>
    <t>DOPDU/SDDU/OT/US/2775/2018</t>
  </si>
  <si>
    <t>AMATE ESQ. PASEO DE LOS JUNCOS L 22</t>
  </si>
  <si>
    <t>OSCAR CARLOS LÓPEZ SILVA</t>
  </si>
  <si>
    <t>DOPDU/SDDU/OT/US/2774/2018</t>
  </si>
  <si>
    <t>GUARDERÍA- JARDÍN DE NIÑOS</t>
  </si>
  <si>
    <t xml:space="preserve">BENITO JUAREZ NO. 555 </t>
  </si>
  <si>
    <t>MA. DEL CARMEN GONZÁLEZ FERNÁNDEZ Y COP.</t>
  </si>
  <si>
    <t>DOPDU/SDDU/OT/US/2773/2018</t>
  </si>
  <si>
    <t>ZAPATERÍA</t>
  </si>
  <si>
    <t xml:space="preserve">AV. SALVADOR DIAZ MIRÓN NO. 335 L 83 </t>
  </si>
  <si>
    <t>INDEPENDENCE AVENUE S.A. DE C.V.</t>
  </si>
  <si>
    <t>DOPDU/SDDU/OT/US/2772/2018</t>
  </si>
  <si>
    <t>3 DEPARTAMENTOS</t>
  </si>
  <si>
    <t>CORDOBA NO. 2312 ESQ. VICENTE SUAREZ</t>
  </si>
  <si>
    <t>SOLEDAD HERNANDEZ LEYVA</t>
  </si>
  <si>
    <t>DOPDU/SDDU/OT/US/2771/2018</t>
  </si>
  <si>
    <t>SECUNDARIA, BACHILERATO Y UNIVERSIDAD</t>
  </si>
  <si>
    <t xml:space="preserve">TUERO MOLINA ESQ. AV. 22 DE MARZO L 13, 14, 15 Y 16 </t>
  </si>
  <si>
    <t>DOPDU/SDDU/OT/US/2770/2018</t>
  </si>
  <si>
    <t>LOCAL COMERCIAL PARA CARNES</t>
  </si>
  <si>
    <t xml:space="preserve">AV. MANUEL AVILA CAMACHO, ESQ. ACOSTA L 8 M 48 </t>
  </si>
  <si>
    <t>ESPERANZA CASTELLANOS GONZÁLEZ</t>
  </si>
  <si>
    <t>DOPDU/SDDU/OT/US/2769/2018</t>
  </si>
  <si>
    <t>SALÓN DE FIESTAS</t>
  </si>
  <si>
    <t>U. H. INFONAVIT BUENA VISTA</t>
  </si>
  <si>
    <t>PASEO PLAYA LINDA L 53 M G</t>
  </si>
  <si>
    <t>ANA CECILIA RIANDE PITALUA</t>
  </si>
  <si>
    <t>DOPDU/SDDU/OT/US/2768/2018</t>
  </si>
  <si>
    <t>CALLE 12 FRACC. DE LA PORCIÓN ESTE DE L 1 M 38</t>
  </si>
  <si>
    <t>KARLA SUSANA FERNÁNDEZ CRUZ</t>
  </si>
  <si>
    <t>DOPDU/SDDU/OT/US/2767/2018</t>
  </si>
  <si>
    <t>FRACCIÓN B-1</t>
  </si>
  <si>
    <t>ANTONIO JACOBO BLANCO CANCIO</t>
  </si>
  <si>
    <t>DOPDU/SDDU/OT/US/2766/2018</t>
  </si>
  <si>
    <t>AV. PALMA DE FIJI ESQ. PASEO DE LOS ROBLES LOTE COMERCIAL 3 FRACC. 1 M 22</t>
  </si>
  <si>
    <t>DOPDU/SDDU/OT/US/2765/2018</t>
  </si>
  <si>
    <r>
      <t>DOPDU/SDDU/OT/US/2764/2019</t>
    </r>
    <r>
      <rPr>
        <sz val="11"/>
        <color theme="1"/>
        <rFont val="Calibri"/>
        <family val="2"/>
        <scheme val="minor"/>
      </rPr>
      <t/>
    </r>
  </si>
  <si>
    <r>
      <t>DOPDU/SDDU/OT/US/2763/2019</t>
    </r>
    <r>
      <rPr>
        <sz val="11"/>
        <color theme="1"/>
        <rFont val="Calibri"/>
        <family val="2"/>
        <scheme val="minor"/>
      </rPr>
      <t/>
    </r>
  </si>
  <si>
    <r>
      <t>DOPDU/SDDU/OT/US/2762/2019</t>
    </r>
    <r>
      <rPr>
        <sz val="11"/>
        <color theme="1"/>
        <rFont val="Calibri"/>
        <family val="2"/>
        <scheme val="minor"/>
      </rPr>
      <t/>
    </r>
  </si>
  <si>
    <r>
      <t>DOPDU/SDDU/OT/US/2761/2019</t>
    </r>
    <r>
      <rPr>
        <sz val="11"/>
        <color theme="1"/>
        <rFont val="Calibri"/>
        <family val="2"/>
        <scheme val="minor"/>
      </rPr>
      <t/>
    </r>
  </si>
  <si>
    <t>DOPDU/SDDU/OT/US/2760/2018</t>
  </si>
  <si>
    <r>
      <t>DOPDU/SDDU/OT/US/2759/2019</t>
    </r>
    <r>
      <rPr>
        <sz val="11"/>
        <color theme="1"/>
        <rFont val="Calibri"/>
        <family val="2"/>
        <scheme val="minor"/>
      </rPr>
      <t/>
    </r>
  </si>
  <si>
    <r>
      <t>DOPDU/SDDU/OT/US/2758/2019</t>
    </r>
    <r>
      <rPr>
        <sz val="11"/>
        <color theme="1"/>
        <rFont val="Calibri"/>
        <family val="2"/>
        <scheme val="minor"/>
      </rPr>
      <t/>
    </r>
  </si>
  <si>
    <r>
      <t>DOPDU/SDDU/OT/US/2757/2019</t>
    </r>
    <r>
      <rPr>
        <sz val="11"/>
        <color theme="1"/>
        <rFont val="Calibri"/>
        <family val="2"/>
        <scheme val="minor"/>
      </rPr>
      <t/>
    </r>
  </si>
  <si>
    <r>
      <t>DOPDU/SDDU/OT/US/2756/2019</t>
    </r>
    <r>
      <rPr>
        <sz val="11"/>
        <color theme="1"/>
        <rFont val="Calibri"/>
        <family val="2"/>
        <scheme val="minor"/>
      </rPr>
      <t/>
    </r>
  </si>
  <si>
    <r>
      <t>DOPDU/SDDU/OT/US/2755/2019</t>
    </r>
    <r>
      <rPr>
        <sz val="11"/>
        <color theme="1"/>
        <rFont val="Calibri"/>
        <family val="2"/>
        <scheme val="minor"/>
      </rPr>
      <t/>
    </r>
  </si>
  <si>
    <t>DOPDU/SDDU/OT/US/2754/2018</t>
  </si>
  <si>
    <t>DOPDU/SDDU/OT/US/2753/2018</t>
  </si>
  <si>
    <t>DOPDU/SDDU/OT/US/2752/2018</t>
  </si>
  <si>
    <t>DOPDU/SDDU/OT/US/2751/2018</t>
  </si>
  <si>
    <t>DOPDU/SDDU/OT/US/2750/2018</t>
  </si>
  <si>
    <t>DOPDU/SDDU/OT/US/2749/2018</t>
  </si>
  <si>
    <t>DOPDU/SDDU/OT/US/2748/2018</t>
  </si>
  <si>
    <t>DOPDU/SDDU/OT/US/2747/2018</t>
  </si>
  <si>
    <t>DOPDU/SDDU/OT/US/2746/2018</t>
  </si>
  <si>
    <t>DOPDU/SDDU/OT/US/2745/2018</t>
  </si>
  <si>
    <t>DOPDU/SDDU/OT/US/2744/2018</t>
  </si>
  <si>
    <t>DOPDU/SDDU/OT/US/2743/2018</t>
  </si>
  <si>
    <t>DOPDU/SDDU/OT/US/2742/2018</t>
  </si>
  <si>
    <t>DOPDU/SDDU/OT/US/2741/2018</t>
  </si>
  <si>
    <t>HÉROES DEL 21 DE ABRIL NO. 1285 ESQ. J. B. LOBOS</t>
  </si>
  <si>
    <t>HILDA CRUZ DE BALTAZÁR</t>
  </si>
  <si>
    <t>DOPDU/SDDU/OT/US/2740/2018</t>
  </si>
  <si>
    <t>1 LOCAL COMERCIAL</t>
  </si>
  <si>
    <t>CRISTÓBAL COLÓN</t>
  </si>
  <si>
    <t xml:space="preserve">AV. CUAUHTÉMOC L 26 Y 28 </t>
  </si>
  <si>
    <t>GRUPO ANAIA S.C.</t>
  </si>
  <si>
    <t>DOPDU/SDDU/OT/US/2739/2018</t>
  </si>
  <si>
    <t>5 LOCALES COMERCIALES</t>
  </si>
  <si>
    <t>ITURBIDE NO. 90 ESQ. CALLEJUELA CARMEN SERDAN FRACC. 1 M 39</t>
  </si>
  <si>
    <t>FLORENTINA CANTERO BALLINA</t>
  </si>
  <si>
    <t>DOPDU/SDDU/OT/US/2738/2018</t>
  </si>
  <si>
    <t>16 CONSULTORIOS</t>
  </si>
  <si>
    <t>DIAZ MIRÓN ESQ. CATEMACO L 11 M 14</t>
  </si>
  <si>
    <t>WALTER SAMUEL CARBALLO GARCÍA</t>
  </si>
  <si>
    <t>DOPDU/SDDU/OT/US/2737/2018</t>
  </si>
  <si>
    <t>POBLADO SANTA RITA</t>
  </si>
  <si>
    <t>AV. REVOLUCIÓN L 3 M 4</t>
  </si>
  <si>
    <t>WILFRIDO ZARATA RUIZ</t>
  </si>
  <si>
    <t>DOPDU/SDDU/OT/US/2736/2018</t>
  </si>
  <si>
    <t>POBLADO SANTA FE</t>
  </si>
  <si>
    <t>20 DE NOVIEMBRE L 3 M 19</t>
  </si>
  <si>
    <t>ROSICELA PRADO MORALES</t>
  </si>
  <si>
    <t>DOPDU/SDDU/OT/US/2735/2018</t>
  </si>
  <si>
    <t xml:space="preserve">LAS BAJADAS </t>
  </si>
  <si>
    <t>PARCELA 21 Z8 P1/1</t>
  </si>
  <si>
    <t>JUAN LUIS FUETES ATILANO</t>
  </si>
  <si>
    <t>DOPDU/SDDU/OT/US/2734/2018</t>
  </si>
  <si>
    <t>ENCIERRO DE AUTOBUSES</t>
  </si>
  <si>
    <t>TUERO MOLINA NO. 951 L 9 M 21</t>
  </si>
  <si>
    <t>ANA DELIA SÁNCHEZ CRUZ</t>
  </si>
  <si>
    <t>DOPDU/SDDU/OT/US/2733/2018</t>
  </si>
  <si>
    <t xml:space="preserve">COLLADO NO. 516  L 58 </t>
  </si>
  <si>
    <t>DOPDU/SDDU/OT/US/2732/2018</t>
  </si>
  <si>
    <t>GEO VILLAS DEL PUERTO</t>
  </si>
  <si>
    <t xml:space="preserve">AV. SIN NOMBRE L 12 </t>
  </si>
  <si>
    <t>DOPDU/SDDU/OT/US/2731/2018</t>
  </si>
  <si>
    <t>COLEGIO PARTICULAR ANTONIO CASO</t>
  </si>
  <si>
    <t>2 DE ABRIL NO. 397 Y ORIZABA FRACC. DE L 7 Y 8 M 41</t>
  </si>
  <si>
    <t>DOPDU/SDDU/OT/US/2730/2018</t>
  </si>
  <si>
    <t>ANTONIO DE MENDOZA NO. 234 L 3 M 33</t>
  </si>
  <si>
    <t>SOCORRO MARÍA TERESA RUIZ ALONSO DE ARRIOLA</t>
  </si>
  <si>
    <t>DOPDU/SDDU/OT/US/2729/2018</t>
  </si>
  <si>
    <t xml:space="preserve">BAR </t>
  </si>
  <si>
    <t>1RO DE MAYO NO. 1476 FRACC. 6 M 59</t>
  </si>
  <si>
    <t>CARLOS ANTONIO TRUEBA GONZÁLEZ</t>
  </si>
  <si>
    <t>DOPDU/SDDU/OT/US/2728/2018</t>
  </si>
  <si>
    <t>AV. RICARDO FLORES MAGÓN NO. 1000 L 19 M 4B</t>
  </si>
  <si>
    <t>RAMÓN PINEDA DE LA ROSA</t>
  </si>
  <si>
    <t>DOPDU/SDDU/OT/US/2727/2018</t>
  </si>
  <si>
    <t>DOPDU/SDDU/OT/US/2726/2018</t>
  </si>
  <si>
    <t>DOPDU/SDDU/OT/US/2725/2018</t>
  </si>
  <si>
    <t>DOPDU/SDDU/OT/US/2724/2018</t>
  </si>
  <si>
    <t>DOPDU/SDDU/OT/US/2723/2018</t>
  </si>
  <si>
    <t>DOPDU/SDDU/OT/US/2722/2018</t>
  </si>
  <si>
    <t>DOPDU/SDDU/OT/US/2721/2018</t>
  </si>
  <si>
    <t>DOPDU/SDDU/OT/US/2720/2018</t>
  </si>
  <si>
    <t>DOPDU/SDDU/OT/US/2719/2018</t>
  </si>
  <si>
    <t>DOPDU/SDDU/OT/US/2718/2018</t>
  </si>
  <si>
    <t>DOPDU/SDDU/OT/US/2717/2018</t>
  </si>
  <si>
    <t>DOPDU/SDDU/OT/US/2716/2018</t>
  </si>
  <si>
    <t>DOPDU/SDDU/OT/US/2715/2018</t>
  </si>
  <si>
    <t>DOPDU/SDDU/OT/US/2714/2018</t>
  </si>
  <si>
    <t>DOPDU/SDDU/OT/US/2713/2018</t>
  </si>
  <si>
    <t xml:space="preserve">AV. 5 DE MAYO NO. 933 </t>
  </si>
  <si>
    <t>INMOBILIARIA Y ARRENDADORA COREN S.A. DE C.V.</t>
  </si>
  <si>
    <t>DOPDU/SDDU/OT/US/2712/2018</t>
  </si>
  <si>
    <t>2 LOCALES</t>
  </si>
  <si>
    <t>LAS AMAPOLAS BASE</t>
  </si>
  <si>
    <t>ALMENDRO FRACC. DE L 3 M 69</t>
  </si>
  <si>
    <t>JUAN RAFAEL VÁZQUEZ MONTALVO</t>
  </si>
  <si>
    <t>DOPDU/SDDU/OT/US/2711/2018</t>
  </si>
  <si>
    <t>RESTAURANT BAR</t>
  </si>
  <si>
    <t>HERIBERTO JARA NO. 234 L 3 M 17-B</t>
  </si>
  <si>
    <t>FLORENCIO JIMENEZ TOLEDO Y COP.</t>
  </si>
  <si>
    <t>DOPDU/SDDU/OT/US/2710/2018</t>
  </si>
  <si>
    <t>DR. ALFREDO IGLESIAS ESQ. ALFONSO DE AVILA NO. 22 L 1 M 6</t>
  </si>
  <si>
    <t>CLAUDIA DEL CARMEN DE LA LLAVE DE LA FUENTE</t>
  </si>
  <si>
    <t>DOPDU/SDDU/OT/US/2709/2018</t>
  </si>
  <si>
    <t>VIVIENDAS</t>
  </si>
  <si>
    <t>RÍO PAS L 23 M 103</t>
  </si>
  <si>
    <t>CONSTURCCIONES UREXI S.A. DE C.V.</t>
  </si>
  <si>
    <t>DOPDU/SDDU/OT/US/2708/2018</t>
  </si>
  <si>
    <t>PREDIO RUSTICO EL MANANTIAL PASEO BUGAMBILIAS</t>
  </si>
  <si>
    <t>FRANCISCA MONTERO MORALES</t>
  </si>
  <si>
    <t>DOPDU/SDDU/OT/US/2707/2018</t>
  </si>
  <si>
    <t xml:space="preserve">AV. IGNACIO LÓPEZ RAYÓN NO. 287 ESQ. AV. 16 DE SEPTIEMBRE   </t>
  </si>
  <si>
    <t>FOSFATOS Y QUÍMICOS BÁSICOS S.A. DE C.V.</t>
  </si>
  <si>
    <t>DOPDU/SDDU/OT/US/2706/2018</t>
  </si>
  <si>
    <t>COLEGIO SAN JUAN DE ULÚA A.C.</t>
  </si>
  <si>
    <t>JOSE AZUETA NO. 1150, PORCION DE LAS DOS FRACC. DE L 1 Y 3</t>
  </si>
  <si>
    <t>MARIA DEL PILAR SAINZ DE LA FUENTE GARCÍA</t>
  </si>
  <si>
    <t>DOPDU/SDDU/OT/US/2705/2018</t>
  </si>
  <si>
    <t>CERVANTES Y PADILLA NO. 153 FRACC. DE TERRENO URBANO M 29</t>
  </si>
  <si>
    <t>BLANCA GISELA CINTA DE MARTIN</t>
  </si>
  <si>
    <t>DOPDU/SDDU/OT/US/2704/2018</t>
  </si>
  <si>
    <t>DEPARTAMENTOS 3 NIVELES</t>
  </si>
  <si>
    <t>AV. RICARDO FLORES MAGÓN NO. 317 FRACC. DE L 11 M 48</t>
  </si>
  <si>
    <t>ROSA CARMINA RIVERA VILLEGAS</t>
  </si>
  <si>
    <t>DOPDU/SDDU/OT/US/2703/2018</t>
  </si>
  <si>
    <t>AV. VICTIMAS DEL 5 Y 6 DE JULIO NO. 921 L 5 M 18</t>
  </si>
  <si>
    <t>JOSE ADAN RIVERA MONTERRUBIO</t>
  </si>
  <si>
    <t>DOPDU/SDDU/OT/US/2702/2018</t>
  </si>
  <si>
    <t>REFACCIONARIA DE TRACTOCAMIONES</t>
  </si>
  <si>
    <t>AV. CUAUHTEMOC NO. 843 M 40</t>
  </si>
  <si>
    <t>PROFUCTOS AHULADOS INDUSTRIALES S.A. DE C.V.</t>
  </si>
  <si>
    <t>DOPDU/SDDU/OT/US/2701/2018</t>
  </si>
  <si>
    <t>DETENIDA</t>
  </si>
  <si>
    <t>1RO DE MAYO</t>
  </si>
  <si>
    <t>J. M. FIGUEROA L 14 M 14</t>
  </si>
  <si>
    <t>BERNARDINA JIMENEZ GARCÍA</t>
  </si>
  <si>
    <t>DOPDU/SDDU/OT/US/2700/2018</t>
  </si>
  <si>
    <t>AV. CUAUHTEMOC NO. 816 L 1 Y 2 M 32-A</t>
  </si>
  <si>
    <t>DOPDU/SDDU/OT/US/2699/2018</t>
  </si>
  <si>
    <t>AV. LA FRAGUA ESQ. ISABEL LA CATÓLICA REMANENTE DE UNA FRACC. DE TERRENO DEDUCIDA DE LOS LOTES 1 Y 2 M 19</t>
  </si>
  <si>
    <t>FRANCISCO EUSEBIO RAMOS NIEMBRO</t>
  </si>
  <si>
    <t>DOPDU/SDDU/OT/US/2698/2018</t>
  </si>
  <si>
    <t>AV. LA FRAUGA E ISABEL LA CATÓLICA L DERIVADO DE LA FUSIÓN DE LOS L 1 Y 2 M 19</t>
  </si>
  <si>
    <t>FRANCISCO EUSEBIO RAMOS NIEMBRO Y COP.</t>
  </si>
  <si>
    <t>DOPDU/SDDU/OT/US/2697/2018</t>
  </si>
  <si>
    <t>MIGUEL ALEMÁN</t>
  </si>
  <si>
    <t xml:space="preserve">J.P. SILVA NO. 1 ESQ. AV. ALLENDE NORTE </t>
  </si>
  <si>
    <t>TOMAS MARTÍNEZ DE LA ROSA</t>
  </si>
  <si>
    <t>DOPDU/SDDU/OT/US/2696/2018</t>
  </si>
  <si>
    <t>PLAYA NIZUK ESQ. GAVIOTAS L B2 M 76</t>
  </si>
  <si>
    <t>YEIMI PACHUCA GONZÁLEZ</t>
  </si>
  <si>
    <t>DOPDU/SDDU/OT/US/2695/2018</t>
  </si>
  <si>
    <t>BERNAL DÍAZ DEL CASTILLO NO. 482, AV. JOSÉ MARTÍ Y AV. ALONSO PINZÓN L 12 M 16-A</t>
  </si>
  <si>
    <t>TEODORO RUIZ MARTÍNEZ</t>
  </si>
  <si>
    <t>DOPDU/SDDU/OT/US/2694/2018</t>
  </si>
  <si>
    <t>XALAPA NO. 261 L 13 M 10</t>
  </si>
  <si>
    <t>ALBERTO RIVERA DOMÍNGUEZ</t>
  </si>
  <si>
    <t>DOPDU/SDDU/OT/US/2693/2018</t>
  </si>
  <si>
    <t>LOS PINITOS</t>
  </si>
  <si>
    <t>J. ENRÍQUEZ NORTE NO. 23 L 23 M 16</t>
  </si>
  <si>
    <t>MARIO MARTÍNEZ ÁVILA</t>
  </si>
  <si>
    <t>DOPDU/SDDU/OT/US/2692/2018</t>
  </si>
  <si>
    <t>NAVE DE ALMACENAMIENTO Y DISTRIBUCIÓN</t>
  </si>
  <si>
    <t>AV. RAFAEL DE DIEGO DIEZL 5 Y 6 M 7</t>
  </si>
  <si>
    <t>BIENES RAICES AZUCAR S.A. DE C.V.</t>
  </si>
  <si>
    <t>DOPDU/SDDU/OT/US/2691/2018</t>
  </si>
  <si>
    <t>LAS BAJADAS II</t>
  </si>
  <si>
    <t>PROL. J.B. LOBOS L 8 M 18</t>
  </si>
  <si>
    <t>IRVING ABRAHAM BRAVO GRAPENGIESSES</t>
  </si>
  <si>
    <t>DOPDU/SDDU/OT/US/2690/2018</t>
  </si>
  <si>
    <t>4 LOTES</t>
  </si>
  <si>
    <t>AV. SIN NOMBRE L 2 FRACC. A</t>
  </si>
  <si>
    <t>ROSALBA ROSAS TEJEDA</t>
  </si>
  <si>
    <t>DOPDU/SDDU/OT/US/2689/2018</t>
  </si>
  <si>
    <t>CONSTITUCIÓN ACCESORIA NO. 147</t>
  </si>
  <si>
    <t>VALVA DESPACHOS ADUANALES S.C.</t>
  </si>
  <si>
    <t>DOPDU/SDDU/OT/US/2688/2018</t>
  </si>
  <si>
    <t>CONSTITUCIÓN ENTRE NICOLAS BRAVO Y MIGUEL HIDALGO L 30 M 21</t>
  </si>
  <si>
    <t>RODOLFO VALENCIA PRIETO</t>
  </si>
  <si>
    <t>DOPDU/SDDU/OT/US/2687/2018</t>
  </si>
  <si>
    <t>AV. IGNACIO ALLENDE NO. 1778 FRACC. DEDUCIDA DE LOS L 100,102,104,106,108 Y 110,  Y LOS L 96,98 Y 100 DE AV. MARIANO ARISTA</t>
  </si>
  <si>
    <t>HILDA CALDERÓN GÓMEZ</t>
  </si>
  <si>
    <t>DOPDU/SDDU/OT/US/2686/2018</t>
  </si>
  <si>
    <t>LAVANDERÍA Y TINTORERÍA</t>
  </si>
  <si>
    <t xml:space="preserve">VERACRUZ NO. 1607 ESQ. VIOLETAS </t>
  </si>
  <si>
    <t>JASSIVE ORTEGA ARMIDA Y COP.</t>
  </si>
  <si>
    <t>DOPDU/SDDU/OT/US/2685/2018</t>
  </si>
  <si>
    <t>AV. INDEPENDENCIA NO. 1539</t>
  </si>
  <si>
    <t>INMOBILIARIA Y CONSTRUCTORA EL TIGRE S.A. DE C.V.</t>
  </si>
  <si>
    <t>DOPDU/SDDU/OT/US/2684/2018</t>
  </si>
  <si>
    <t>FARMACIA BENAVIDES</t>
  </si>
  <si>
    <t>PROL. J.B. LOBOS FRACC. DE TERRENO DEDUCIDA DE LA PARCELA 27-Z-10 P1/1</t>
  </si>
  <si>
    <t>DOPDU/SDDU/OT/US/2683/2018</t>
  </si>
  <si>
    <t>OBRAS PÚBLICAS</t>
  </si>
  <si>
    <t>2680-2682</t>
  </si>
  <si>
    <t>SUBSANACIÓN</t>
  </si>
  <si>
    <t>GONZALEZ PAGES NO. 1265 L 3 M 4</t>
  </si>
  <si>
    <t>HERMONOS LOIS S.A. DE C.V.</t>
  </si>
  <si>
    <t>CIRCUITO LAS PALMAS ESQ. NATALI L 1 M 2</t>
  </si>
  <si>
    <t>LUIS CENTURION TORALES</t>
  </si>
  <si>
    <t>DOPDU/SDDU/OT/US/2679/2018</t>
  </si>
  <si>
    <t>PASO Y TRONCOSO L 12 Y PARTE DE L 14 M 18</t>
  </si>
  <si>
    <t>MARIA CAROLINA ARIAS GONZALEZ</t>
  </si>
  <si>
    <t>DOPDU/SDDU/OT/US/2678/2018</t>
  </si>
  <si>
    <t>CHALCHIHUECAN NO. 713 FRACC. DE LOS L 30 Y 31 M 15</t>
  </si>
  <si>
    <t>DOPDU/SDDU/OT/US/2677/2018</t>
  </si>
  <si>
    <t>AV. ALFREDO V. BONFIL L 1 M 84</t>
  </si>
  <si>
    <t>TOMAS ECHAVARRIA NARANJO</t>
  </si>
  <si>
    <t>DOPDU/SDDU/OT/US/2676/2018</t>
  </si>
  <si>
    <t>AV. PRIMERO DE MAYO L 4 M 5</t>
  </si>
  <si>
    <t>LORENZO GARCIA RIVERA</t>
  </si>
  <si>
    <t>DOPDU/SDDU/OT/US/2675/2018</t>
  </si>
  <si>
    <t>MARIANO MATAMOROS FRACC. B M 23</t>
  </si>
  <si>
    <t>DOPDU/SDDU/OT/US/2674/2018</t>
  </si>
  <si>
    <t>7 VIVIENDAS EN CONDOMINIO</t>
  </si>
  <si>
    <t>PLAYA AVENTURA ENTRE PLAYA LAS GAVIOTAS Y PLAYA DEL PEÑON L C</t>
  </si>
  <si>
    <t>JOSE DE JESÚS MORA ESQUIVEL Y COP.</t>
  </si>
  <si>
    <t>DOPDU/SDDU/OT/US/2673/2018</t>
  </si>
  <si>
    <t>AV. COCOTEROS Y AV. LAS PALMAS L 5-A, 7,13,19</t>
  </si>
  <si>
    <t>BREDERO-SHAW MEXICO S.A. DE C.V.</t>
  </si>
  <si>
    <t>DOPDU/SDDU/OT/US/2672/2018</t>
  </si>
  <si>
    <t>PASEO DE LA LIBERTAD L 11 M 106</t>
  </si>
  <si>
    <t>ARMANDO ONOFRE AGUILAR HEREDIA</t>
  </si>
  <si>
    <t>DOPDU/SDDU/OT/US/2671/2018</t>
  </si>
  <si>
    <t>GRAL. PRIM ESQ. VIRGILIO URIBE S/N L 13 Y FRACC. L 15</t>
  </si>
  <si>
    <t>GASOLINERA OLYMPIA S.A. DE C.V.</t>
  </si>
  <si>
    <t>DOPDU/SDDU/OT/US/2670/2018</t>
  </si>
  <si>
    <t>DELFINO VALENZUELA L 23 M K-116-01</t>
  </si>
  <si>
    <t>UGMSUR S.C.</t>
  </si>
  <si>
    <t>DOPDU/SDDU/OT/US/2669/2018</t>
  </si>
  <si>
    <t>LIMONARIAS NO. 289 L 15 M 60</t>
  </si>
  <si>
    <t>ERIKA FONSECA BUSTAMANTE</t>
  </si>
  <si>
    <t>DOPDU/SDDU/OT/US/2668/2018</t>
  </si>
  <si>
    <t>AV. RIO ERA NO. 850 L 16-A M 24</t>
  </si>
  <si>
    <t>PEDRO MURRIETA SANCHEZ Y COP.</t>
  </si>
  <si>
    <t>DOPDU/SDDU/OT/US/2667/2018</t>
  </si>
  <si>
    <t>BANCO</t>
  </si>
  <si>
    <t xml:space="preserve">AV. DR. RAFAEL CUERVO, COSTA DE MARFIL Y CAMINO REAL PORCION B-3 </t>
  </si>
  <si>
    <t>ENRIQUE REQUEJO RODRÍGUEZ Y COP.</t>
  </si>
  <si>
    <t>DOPDU/SDDU/OT/US/2666/2018</t>
  </si>
  <si>
    <t>IGNACIO ZARAGOZA NO. 78 ESQ. ZAMORA</t>
  </si>
  <si>
    <t>ULISES DIAZ CHAZARO</t>
  </si>
  <si>
    <t>DOPDU/SDDU/OT/US/2665/2018</t>
  </si>
  <si>
    <t>DR. MARIO B. REMES NO. 473 L 25,26,27,28,29 Y 30 M K-116-01</t>
  </si>
  <si>
    <t>DOPDU/SDDU/OT/US/2664/2018</t>
  </si>
  <si>
    <t>HORNO CREMATORIO</t>
  </si>
  <si>
    <t>AV. NETZAHUALCOYOTL NO. 267-A ANTIGUO, NO. 2595 MODERNO, FRACC. DE L 51</t>
  </si>
  <si>
    <t>JUAN EMIGDIO RIVERA HUERTA</t>
  </si>
  <si>
    <t>DOPDU/SDDU/OT/US/2663/2018</t>
  </si>
  <si>
    <t>COCKTELERÍA</t>
  </si>
  <si>
    <t xml:space="preserve"> AV. ÚSULO GALVÁN NO. 144 FRACC. DE L 14 ANGITUO </t>
  </si>
  <si>
    <t>LETICIA GÓMEZ ROMERO</t>
  </si>
  <si>
    <t>DOPDU/SDDU/OT/US/2662/2018</t>
  </si>
  <si>
    <t>CALZ. MIGUEL ANGEL DE QUEVEDO NO. 4644 L 6 BIS M 46</t>
  </si>
  <si>
    <t>MARIA TERESA DE JESUS ISLAS ACOSTA Y COP.</t>
  </si>
  <si>
    <t>DOPDU/SDDU/OT/US/2661/2018</t>
  </si>
  <si>
    <t>LOTE 19 AQUILES SERDAN ESQ. AV. CUAHTEMOC</t>
  </si>
  <si>
    <t>DOPDU/SDDU/OT/US/2660/2018</t>
  </si>
  <si>
    <t>LATINOAMERICANA CENTRO DE ESTUDIOS SUPERIORES A.C.</t>
  </si>
  <si>
    <t xml:space="preserve">AV. LA FRAGUA ESQ. AZUETA NO. 1 Y 3  </t>
  </si>
  <si>
    <t>LEOPOLDO ENRIQUE MORENO PEREZ</t>
  </si>
  <si>
    <t>DOPDU/SDDU/OT/US/2659/2018</t>
  </si>
  <si>
    <t>AV. SIMÓN BOLIVAR NO. 107 L 7,8 Y 8-BIS M 53</t>
  </si>
  <si>
    <t>EDUARDO GUTIERREZ ESTRADA Y COP.</t>
  </si>
  <si>
    <t>DOPDU/SDDU/OT/US/2658/2018</t>
  </si>
  <si>
    <t>16 DE FEBRERO</t>
  </si>
  <si>
    <t>AV. 1 ENTRE CALLES 6 Y 10 L 17 M 53</t>
  </si>
  <si>
    <t>MARTHA PATRICIA SALAS PÉREZ</t>
  </si>
  <si>
    <t>DOPDU/SDDU/OT/US/2657/2018</t>
  </si>
  <si>
    <t>TAQUERÍA</t>
  </si>
  <si>
    <t>CRISTOBAL COLÓN</t>
  </si>
  <si>
    <t>MIGUEL ANGEL DE QUEVEDO, ESQUINA PERÚ, NO. 3852 L 63 Y 65 M 23</t>
  </si>
  <si>
    <t>JOSÉ CARLOS LÓPEZ MURILLO Y COP.</t>
  </si>
  <si>
    <t>DOPDU/SDDU/OT/US/2656/2018</t>
  </si>
  <si>
    <t xml:space="preserve"> CALLE 5 ESQUINA  AV. 1 L 4 M 23 </t>
  </si>
  <si>
    <t>TOMÁS GÓMEZ LEÓN</t>
  </si>
  <si>
    <t>DOPDU/SDDU/OT/US/2655/2018</t>
  </si>
  <si>
    <t>CALLE SIN NOMBRE, ENTRE CALLES PROLONGACIÓN RÍO MEDIO Y EMILIANO ZAPATA L 15 M 5</t>
  </si>
  <si>
    <t>JORGE MOISÉS ECHEVERRÍA GRANADOS</t>
  </si>
  <si>
    <t>DOPDU/SDDU/OT/US/2654/2018</t>
  </si>
  <si>
    <t>CENTRO COMERCIAL</t>
  </si>
  <si>
    <t>AUTOPISTA VERARUZ-CARDEL ENTRE KMS 234+731 110 Y 236+231 100</t>
  </si>
  <si>
    <t>OCTAVIO LAGUNES LÓPEZ Y COP.</t>
  </si>
  <si>
    <t>DOPDU/SDDU/OT/US/2652/2018</t>
  </si>
  <si>
    <t>HONDURAS NO. 47 FRACC. DE L 24 Y 26 M 15</t>
  </si>
  <si>
    <t>ISIDRO MORENO CARRASCO Y COP.</t>
  </si>
  <si>
    <t>DOPDU/SDDU/OT/US/2651/2018</t>
  </si>
  <si>
    <t>AV. GUADALUPE VICTORIA NO. 4445 L 9 DESPUES 505 M 38-A</t>
  </si>
  <si>
    <t>JORGE BRAVO ROMERO</t>
  </si>
  <si>
    <t>DOPDU/SDDU/OT/US/2653/2018</t>
  </si>
  <si>
    <t>AV. 20 DE NOVIEMBRE NO. 2159 L 3 M 53</t>
  </si>
  <si>
    <t>AMPARO LUNA HERRERA DE QUIJANO Y COP.</t>
  </si>
  <si>
    <t>DOPDU/SDDU/OT/US/2650/2018</t>
  </si>
  <si>
    <t>IZOTE NO. 612 L 1 M 88</t>
  </si>
  <si>
    <t>OLGA GÓMEZ MARTÍNEZ</t>
  </si>
  <si>
    <t>DOPDU/SDDU/OT/US/2649/2018</t>
  </si>
  <si>
    <t>PENSADOR MEXICANO, AV. ALFA Y OMEGA Y AURELIO LÓPEZ L 27 Y MITAD DEL 25, FRACC. DE L 23  Y  MITAD DE L 25, FRACC. L 26 M 56-A</t>
  </si>
  <si>
    <t>MARÍA EUGENIA RABANALES</t>
  </si>
  <si>
    <t>DOPDU/SDDU/OT/US/2648/2018</t>
  </si>
  <si>
    <t>LOCAL COMERCIAL Y ALMACÉN</t>
  </si>
  <si>
    <t>COL. EXHACIENDA BUENA VISTA</t>
  </si>
  <si>
    <t>CALZ. MANUEL DE JESUS CLOUTHIER NO. 6041 FRACC. A-1 RESULTANTE DE LA FRAAC. 2 L 4 M 36</t>
  </si>
  <si>
    <t>DOPDU/SDDU/OT/US/2647/2018</t>
  </si>
  <si>
    <t>AV. AEROPUERTO L 48 M 6</t>
  </si>
  <si>
    <t>JORGE LUIS GUERRA TORRES</t>
  </si>
  <si>
    <t>DOPDU/SDDU/OT/US/2646/2018</t>
  </si>
  <si>
    <t>VIVIENDA Y TEMPLO RELIGIOSO</t>
  </si>
  <si>
    <t>EL ROSARIO</t>
  </si>
  <si>
    <t>IGNAZIO ZARAGOZA ESQ. 16 DE SEPTIEMBRE L 12 M 19</t>
  </si>
  <si>
    <t>FRATERNIDAD LEVITICA A.R.</t>
  </si>
  <si>
    <t>DOPDU/SDDU/OT/US/2645/2018</t>
  </si>
  <si>
    <t>GUTIERREZ ZAMORA NO. 814 L 26</t>
  </si>
  <si>
    <t>IRENE ANGELINA LEON ZAMORA</t>
  </si>
  <si>
    <t>DOPDU/SDDU/OT/US/2644/2018</t>
  </si>
  <si>
    <t>RÍO TEHUANTEPEC NO. 68 L 11-B M 7</t>
  </si>
  <si>
    <t>ROSARIO GAMAS GONZÁLEZ Y COP.</t>
  </si>
  <si>
    <t>DOPDU/SDDU/OT/US/2643/2018</t>
  </si>
  <si>
    <t>AV. RIO TAJO NO. 759 ESQ. RIO RIHN L 1 M 18</t>
  </si>
  <si>
    <t>ROBERTO QUINTERO HERNÁNDEZ</t>
  </si>
  <si>
    <t>DOPDU/SDDU/OT/US/2642/2018</t>
  </si>
  <si>
    <t>SANCHEZ TAGLE LOTE 11</t>
  </si>
  <si>
    <t>PAULINA RAMIREZ VALLEJO</t>
  </si>
  <si>
    <t>DOPDU/SDDU/OT/US/2641/2018</t>
  </si>
  <si>
    <t>VENTA DE REFACCIONES DE MOTOCICLETA</t>
  </si>
  <si>
    <t>AV. IGNACIO ALLENDE NO. 255 ANTIGUO 2433 MODERNO FRACC. DE TERRENO 5</t>
  </si>
  <si>
    <t>LUIS EDUARDO GARCIA LOPEZ Y COP.</t>
  </si>
  <si>
    <t>DOPDU/SDDU/OT/US/2640/2018</t>
  </si>
  <si>
    <t>VICTIMAS DEL 25 DE JUNIO NO. 257 ENTRE XICOTENCATL Y AV. 16 DE SEPTIEMBRE</t>
  </si>
  <si>
    <t>DOPDU/SDDU/OT/US/2639/2018</t>
  </si>
  <si>
    <t>PATIO DE MANIOBRAS Y ALMACENAMIENTO</t>
  </si>
  <si>
    <t>EXHACIENDA SANTA FE</t>
  </si>
  <si>
    <t>PREDIOS DENOMINADOS "EL ZARZAL" Y "RIO GRANDE" FRACCIONES 1, 1-A, 2 Y 3</t>
  </si>
  <si>
    <t>TERRENOS DEPORTIVOS S.A. DE C.V.</t>
  </si>
  <si>
    <t>DOPDU/SDDU/OT/US/2638/2018</t>
  </si>
  <si>
    <t>J. M. GARCÍA NO. 50 ESQ. AV. VICENTE GUERRERO FRACCIÓN DE L 105 M 6</t>
  </si>
  <si>
    <t>EMIGDIA GONZÁLEZ DÍAZ</t>
  </si>
  <si>
    <t>DOPDU/SDDU/OT/US/2637/2018</t>
  </si>
  <si>
    <t>MIGUEL LERDO DE TEJADA NO. 111 ANTIGUO, 393 MODERNO, L 8 M 23</t>
  </si>
  <si>
    <t>BRUNO GÓMEZ VELÁZQUEZ</t>
  </si>
  <si>
    <t>DOPDU/SDDU/OT/US/2636/2018</t>
  </si>
  <si>
    <t>ESTANCIA INFANTIL Y PREESCOLAR</t>
  </si>
  <si>
    <t>CALLEJUELA ORTIZ RUBIO NO. 577 ESQ. TLACOTALPAN L 1 M 70-F</t>
  </si>
  <si>
    <t>ISABEL DIAZ DE MANREZA</t>
  </si>
  <si>
    <t>DOPDU/SDDU/OT/US/2635/2018</t>
  </si>
  <si>
    <t>CARR. FEDERAL VERACRUZ-XALAPA CALZ. MANUEL DE JESÚS CLOUHTIER L 10,11,12,25,26 Y 27 M 7</t>
  </si>
  <si>
    <t>AZAEL TORRES SALINAS</t>
  </si>
  <si>
    <t>DOPDU/SDDU/OT/US/2634/2018</t>
  </si>
  <si>
    <t>INSTITUTO DE ESTUDIOS UNIVERSITARIOS S.C.</t>
  </si>
  <si>
    <t>AV. SIMÓN BOLIVAR ESQ. CALLEJÓN DEL ARROYO L 7,8,9 Y 17 M 12</t>
  </si>
  <si>
    <t>REMEDIOS DÍAZ PÉREZ</t>
  </si>
  <si>
    <t>DOPDU/SDDU/OT/US/2633/2018</t>
  </si>
  <si>
    <t>CUARTERÍA</t>
  </si>
  <si>
    <t xml:space="preserve">AV. GUADALUPE VICTORIA NO. 1843 L 91 HOY 53 </t>
  </si>
  <si>
    <t>AMALIA DOMÍNGUEZ ACEVEDO</t>
  </si>
  <si>
    <t>DOPDU/SDDU/OT/US/2632/2018</t>
  </si>
  <si>
    <t>DOPDU/SDDU/OT/US/2631/2018</t>
  </si>
  <si>
    <t>TIENDA DE ABARROTES Y CASA HABITACIÓN</t>
  </si>
  <si>
    <t>MAGDALENA MÁRQUEZ NO. 283 L 15-B M 13</t>
  </si>
  <si>
    <t>OSCAR ALBERTO VÁZQUEZ LEY</t>
  </si>
  <si>
    <t>DOPDU/SDDU/OT/US/2630/2018</t>
  </si>
  <si>
    <t>BENITO JUÁREZ L 2 M 14</t>
  </si>
  <si>
    <t>DOPDU/SDDU/OT/US/2629/2018</t>
  </si>
  <si>
    <t>CAFÉ INTERNET Y PAPELERÍA</t>
  </si>
  <si>
    <t>AV. RIO PAPALOAPAN NO. 1850 L 6-A M 55</t>
  </si>
  <si>
    <t>JORGE SOTO CID</t>
  </si>
  <si>
    <t>DOPDU/SDDU/OT/US/2628/2018</t>
  </si>
  <si>
    <t>BENITO JUÁREZ L 3 M 14</t>
  </si>
  <si>
    <t>DOPDU/SDDU/OT/US/2627/2018</t>
  </si>
  <si>
    <t>DORA MARÍA TREVIÑO</t>
  </si>
  <si>
    <t>AV. MADRE SELVA ESQ. PORFÍRIO DÍAZ L 25 M 34</t>
  </si>
  <si>
    <t>DOPDU/SDDU/OT/US/2626/2018</t>
  </si>
  <si>
    <t>RESTAURANT</t>
  </si>
  <si>
    <t>AV. PRIMERO DE MAYO NO. 1089 ESQ. AGUSTIN DE ITURBIDE L 1 M 37</t>
  </si>
  <si>
    <t>BEATRIZ ELENA BAZÁN PÉREZ</t>
  </si>
  <si>
    <t>DOPDU/SDDU/OT/US/2625/2018</t>
  </si>
  <si>
    <t>FARMACIA CON CONSULTORIO MEDICO</t>
  </si>
  <si>
    <t>AV. SIMÓN BOLIVAR ESQ. AV. LA FRAGUA L 5 Y 6 M 5</t>
  </si>
  <si>
    <t>FELICIDAD PLATAS MORENO</t>
  </si>
  <si>
    <t>DOPDU/SDDU/OT/US/2624/2018</t>
  </si>
  <si>
    <t>VICENTE LOMBARDO TOLEDANO</t>
  </si>
  <si>
    <t>AV. EMILIANO ZAPATA L 2 M 34</t>
  </si>
  <si>
    <t>MARÍA VIDAL CRUZ</t>
  </si>
  <si>
    <t>DOPDU/SDDU/OT/US/2623/2018</t>
  </si>
  <si>
    <t>SOL DE PRIMAVERA NO. 5 L 12 M C</t>
  </si>
  <si>
    <t>HAZZIEL COUARY MORFÍN</t>
  </si>
  <si>
    <t>DOPDU/SDDU/OT/US/2622/2018</t>
  </si>
  <si>
    <t>RÍO TAJO, RÍO EBRO Y RÍO RIHN FUSIÓN DE L 14,15,16,17,18,19,20,21 M 42</t>
  </si>
  <si>
    <t>DOPDU/SDDU/OT/US/2621/2018</t>
  </si>
  <si>
    <t>DALIAS NO. 56 ESQ. MARGARITAS L 9 M 7</t>
  </si>
  <si>
    <t>ROSALINO GONZÁLEZ AGUILAR Y COP.</t>
  </si>
  <si>
    <t>DOPDU/SDDU/OT/US/2620/2018</t>
  </si>
  <si>
    <t xml:space="preserve">AV. GENERAL PRIM ESQ PASO Y TRONCOSO 50% L 1 </t>
  </si>
  <si>
    <t>BALTAZAR ISIDRO PAZOS DE LA TORRE</t>
  </si>
  <si>
    <t>DOPDU/SDDU/OT/US/2619/2018</t>
  </si>
  <si>
    <t>SALVADOR DIAZ MIRÓN FRACCIÓN DE PREDIO M 6</t>
  </si>
  <si>
    <t>ENRIQUE ROBERT INFANTE</t>
  </si>
  <si>
    <t>DOPDU/SDDU/OT/US/2618/2018</t>
  </si>
  <si>
    <t>PLAYA JUANITA (VEINITIUNO PONIENTE) L 5 M 264</t>
  </si>
  <si>
    <t>JORGE LUIS LIMIAS MALPICA</t>
  </si>
  <si>
    <t>DOPDU/SDDU/OT/US/2617/2018</t>
  </si>
  <si>
    <t>DOPDU/SDDU/OT/US/2616/2018</t>
  </si>
  <si>
    <t>LICENCIA DE FUSIÓN</t>
  </si>
  <si>
    <t xml:space="preserve">Artículos 167, 170, 171 y 180 </t>
  </si>
  <si>
    <t xml:space="preserve">AV. TRES L 4 FRACCIÓN M 23 </t>
  </si>
  <si>
    <t>MARIO EDUARDO BENITEZ LÓPEZ</t>
  </si>
  <si>
    <t>DOPDU/SDDU/OT/US/2615/2018</t>
  </si>
  <si>
    <t>ANTENA DE TELEFONÍA CELULAR</t>
  </si>
  <si>
    <t>EJIDO VALENTE DIAZ ACTUALMENTE DIECISEIS DE FEBRERO</t>
  </si>
  <si>
    <t xml:space="preserve">L 17 M 53 </t>
  </si>
  <si>
    <t>DOPDU/SDDU/OT/US/2614/2018</t>
  </si>
  <si>
    <t>L 3 M 18</t>
  </si>
  <si>
    <t>VICTORIA HERNÁNDEZ PÉREZ</t>
  </si>
  <si>
    <t>DOPDU/SDDU/OT/US/2613/2018</t>
  </si>
  <si>
    <t>JARDÍN DE EVENTOS</t>
  </si>
  <si>
    <t>AV. LA FRAGUA NO. 2263 FRACC. DEDUCIDA DE LOS L 5 Y 6 M 2 CORRESPONDIENTE  A LA DIVISIÓN DE LA FRACC. 7 NORTE DE LA EX HACIENDA MALIBRÁN PERTENECE ACTUALMENTE A M 1-A</t>
  </si>
  <si>
    <t>DAVID ROMERO MORENO</t>
  </si>
  <si>
    <t>DOPDU/SDDU/OT/US/2612/2018</t>
  </si>
  <si>
    <t>ESCUELA DE DERECHO DE VERACRUZ A.C.</t>
  </si>
  <si>
    <t xml:space="preserve">BENITO JUÁREZ NO. 747 ESQ. AV. VICENTE GUERRERO L 89 Y 91 </t>
  </si>
  <si>
    <t>GRUPO ESLIDER S.A. DE C.V.</t>
  </si>
  <si>
    <t>DOPDU/SDDU/OT/US/2611/2018</t>
  </si>
  <si>
    <t>LABORATORIO CLÍNICO</t>
  </si>
  <si>
    <t>AV. 1RO DE MAYO NO. 1522 L 21 M 5</t>
  </si>
  <si>
    <t>ROBERTO ANDARZA RAMIREZ</t>
  </si>
  <si>
    <t>DOPDU/SDDU/OT/US/2610/2018</t>
  </si>
  <si>
    <t>EDUCACIÓN BÁSICA Y MEDIA SUPERIOR</t>
  </si>
  <si>
    <t xml:space="preserve">DIAZ ARAGÓN 630 ANTES 2 BIS </t>
  </si>
  <si>
    <t>ALBA QUIRAZCO HERNÁNDEZ</t>
  </si>
  <si>
    <t>DOPDU/SDDU/OT/US/2609/2018</t>
  </si>
  <si>
    <t>CRISTÓBAL DE OLID NO. 67 L 12 Y FRACC. DEL L 13 M 12-B</t>
  </si>
  <si>
    <t>MARTHA ADRIANA PÁEZ MÉNDEZ</t>
  </si>
  <si>
    <t>DOPDU/SDDU/OT/US/2608/2018</t>
  </si>
  <si>
    <t>2° TRIMESTRE 2018</t>
  </si>
  <si>
    <t>DIRECCIÓN</t>
  </si>
  <si>
    <t>No. LICENCIA</t>
  </si>
  <si>
    <t>JULIA MAGDALENA GOMEZ TERRONES</t>
  </si>
  <si>
    <t>TIPO DE OBRA</t>
  </si>
  <si>
    <t>PROPIETARIO</t>
  </si>
  <si>
    <t>IMPORTE</t>
  </si>
  <si>
    <t>ALBERTO GARDNER LOPEZ</t>
  </si>
  <si>
    <t>FUNDAMENTO LEGAL*</t>
  </si>
  <si>
    <t>FECHA DE INGRESO</t>
  </si>
  <si>
    <t xml:space="preserve">No. </t>
  </si>
  <si>
    <t>H. AYUNTAMIENTO DE VERACRUZ 2014 - 2017</t>
  </si>
  <si>
    <t>MUNICIPIO DE VERACRUZ, VER/ LIC. CARLOS JOSE DÍAZ CORRALES</t>
  </si>
  <si>
    <t>CANCELADA</t>
  </si>
  <si>
    <t>AV. MORELOS ENTRE MONTESINOS Y LERDO</t>
  </si>
  <si>
    <t>CONSTITUCION 452</t>
  </si>
  <si>
    <t>GABRIEL RUIZ BLANCO</t>
  </si>
  <si>
    <t>NICOLAS BRAVO NO. 904</t>
  </si>
  <si>
    <t>INDEPENDENCIA 1525</t>
  </si>
  <si>
    <t>5 DE MAYO 933</t>
  </si>
  <si>
    <t>INMOBILIARIA Y ARRENDADORA COREN SA DE CV</t>
  </si>
  <si>
    <t>CALLE MANUEL GUTIERREZ ZAMORA</t>
  </si>
  <si>
    <t>CALLEJON LA PASTORA</t>
  </si>
  <si>
    <t>CALLEJON HOLTZINGER</t>
  </si>
  <si>
    <t>CALLEJON TOÑA LA NEGRA</t>
  </si>
  <si>
    <t>CALLE VICTIMAS DEL 25 DE JUNIO</t>
  </si>
  <si>
    <t>CALLE EMILIANO ZAPATA</t>
  </si>
  <si>
    <t>CALLE MARIANO ESCOBEDO</t>
  </si>
  <si>
    <t>CALLE MANUEL DOBLADO</t>
  </si>
  <si>
    <t>ESTACIONAMIENTO PÚBLICO</t>
  </si>
  <si>
    <t>REGISTRO CIVIL</t>
  </si>
  <si>
    <t>TEATRO CLAVIJERO</t>
  </si>
  <si>
    <t>PARQUE RUIZ CORTINEZ</t>
  </si>
  <si>
    <t>CONVENTO DE SAN AGUSTIN</t>
  </si>
  <si>
    <t>LERDO 549</t>
  </si>
  <si>
    <t>ESCUELA JOSEFA ORTIZ DE DOMINGUEZ</t>
  </si>
  <si>
    <t>ELIAS ROBLES COLINA</t>
  </si>
  <si>
    <t>EMPARAN 545</t>
  </si>
  <si>
    <t>XICOTENCATL 329</t>
  </si>
  <si>
    <t>MARY PAZ BALDERAS GONZALEZ</t>
  </si>
  <si>
    <t>INDEPENDENCIA 1529</t>
  </si>
  <si>
    <t>I ZARAGOZA 32</t>
  </si>
  <si>
    <t>INDEPENDENCIA 924</t>
  </si>
  <si>
    <t>JOSE MANUEL RUIZ FALCON</t>
  </si>
  <si>
    <t>JOSE LUIS FIGUEROA DUEÑAS</t>
  </si>
  <si>
    <t>V. GUERRERO 1442</t>
  </si>
  <si>
    <t>**DE ACUERDO A LOS LINEAMIENTOS DE USO DE SUELO EN EL PROGRAMA DE ORDENAMIENTO, MEJORAMIENTO Y REVITALIZACION DEL CENTRO HISTORICO DE VERACRUZ</t>
  </si>
  <si>
    <t>*DEL REGLAMENTO DE LA LEY QUE REGULA LAS CONSTRUCCIONES PÚBLICAS Y PRIVADAS DEL ESTADO DE VERACRUZ</t>
  </si>
  <si>
    <t>*DEL REGLAMENTO PARA LA CONSERVACIÓN Y MEJORAMIENTO DEL CENTRO HISTÓRICO DE VERACRUZ</t>
  </si>
  <si>
    <t>*DEL REGLAMENTO DE LA LEY 241 DE DESARROLLO URBANO Y ORDENAMIENTO TERRITORIAL PARA EL ESTADO DE VERACRUZ</t>
  </si>
  <si>
    <t xml:space="preserve">90 DIAS </t>
  </si>
  <si>
    <t>ART. 73</t>
  </si>
  <si>
    <t>ART. 117</t>
  </si>
  <si>
    <t>ART. 61, 62, 142 Y 143</t>
  </si>
  <si>
    <t>ESCUELA NIVEL BACHILLERATO</t>
  </si>
  <si>
    <t>BENITO JUAREZ 65</t>
  </si>
  <si>
    <t>ADRIANA DE OCHOA NAVARRETE</t>
  </si>
  <si>
    <t>LUS/220/03/16</t>
  </si>
  <si>
    <t>5 DE MAYO 1508</t>
  </si>
  <si>
    <t>DEFA SA DE CV</t>
  </si>
  <si>
    <t>LUS/219/03/16</t>
  </si>
  <si>
    <t>UN AÑO</t>
  </si>
  <si>
    <t xml:space="preserve">LOCAL COMERCIAL PARA FARMACIA CON MINISUPER </t>
  </si>
  <si>
    <t>LUS/218/03/16</t>
  </si>
  <si>
    <t>5 DE MAYO NO. 1725 ESQ. RAYON</t>
  </si>
  <si>
    <t>LUS/217/03/16</t>
  </si>
  <si>
    <t>CENTROS DE ESTUDIOS DE EDUCACION SUPERIOR</t>
  </si>
  <si>
    <t>VICTIMAS DEL 25 DE JUNIO 362</t>
  </si>
  <si>
    <t>CENTRO DE ESTUDIOS TECNICOS Y UVERSITARIOS DEL GOLFO AC</t>
  </si>
  <si>
    <t>LUS/216/03/16</t>
  </si>
  <si>
    <t xml:space="preserve">OFICINAS DE SERVICIOS BANCARIOS </t>
  </si>
  <si>
    <t>BENITO JUAREZ 110</t>
  </si>
  <si>
    <t>CIBANCO INSTITUCION DE BANCA MULTIPLE</t>
  </si>
  <si>
    <t>LUS/215/03/16</t>
  </si>
  <si>
    <t xml:space="preserve">LOCAL COMERCIAL PARA VENTA DE ALIMENTOS </t>
  </si>
  <si>
    <t>5 DE MAYO 1400</t>
  </si>
  <si>
    <t>CARLOS ALBERTO RAMIREZ PERAL</t>
  </si>
  <si>
    <t>LUS/214/03/16</t>
  </si>
  <si>
    <t>MADERO 834</t>
  </si>
  <si>
    <t>OMAR PUCHETA CADENA</t>
  </si>
  <si>
    <t>LUS/213/02/16</t>
  </si>
  <si>
    <t>LOCAL COMERCIAL PARA VENTA DE MUEBLES</t>
  </si>
  <si>
    <t>5 DE MAYO NO. 1505</t>
  </si>
  <si>
    <t>FAMSA S.A DE C.V.</t>
  </si>
  <si>
    <t>LUS/210/02/16</t>
  </si>
  <si>
    <t>OFICINAS PARA AGENCIA ADUANAL</t>
  </si>
  <si>
    <t>NICOLAS BRAVO 231</t>
  </si>
  <si>
    <t>ALEJANDRO ARISTEO ALFARO GODINEZ</t>
  </si>
  <si>
    <t>LUS/209/02/16</t>
  </si>
  <si>
    <t>LUS/208/02/16</t>
  </si>
  <si>
    <t xml:space="preserve">PREESCOLAR Y PRIMARIA </t>
  </si>
  <si>
    <t>LICENCIA USO DE SUELO ACTUALIZACION</t>
  </si>
  <si>
    <t>GENERAL PRIM 355</t>
  </si>
  <si>
    <t>INMOBILIARIA RUIZ ORTIZ SA DE CV</t>
  </si>
  <si>
    <t>LUS/207/02/16</t>
  </si>
  <si>
    <t xml:space="preserve">ESCUELA SECUNDARIA Y BACHILLERATO </t>
  </si>
  <si>
    <t>GENERAL PRIM 479</t>
  </si>
  <si>
    <t>INMOBILIARIA SANTO SA DE CV</t>
  </si>
  <si>
    <t>LUS/206/02/16</t>
  </si>
  <si>
    <t>REGULARIZACION LICENCIA DE USO DE SUELO</t>
  </si>
  <si>
    <t>LANDERO Y COSS 142</t>
  </si>
  <si>
    <t>LUS/205/02/16</t>
  </si>
  <si>
    <t>MARIANO ESCOBEDO 483</t>
  </si>
  <si>
    <t>CONTROL AUTOMOTIVE RISK CONSULTING GROUP SA DE CV</t>
  </si>
  <si>
    <t>LUS/204/02/16</t>
  </si>
  <si>
    <t xml:space="preserve">LOCAL COMERCIAL CON EXPENDIO Y VENTA DE PRODUCTOS NATURISTAS </t>
  </si>
  <si>
    <t>ESTEBAN MORALES 900</t>
  </si>
  <si>
    <t>TECNO BOTANICA DE MEXICO S.A.DE C.V.</t>
  </si>
  <si>
    <t>LUS/203/01/16</t>
  </si>
  <si>
    <t>HOSTAL</t>
  </si>
  <si>
    <t>MADERO 577</t>
  </si>
  <si>
    <t>MARIA ESTELA HAYON FENTANES</t>
  </si>
  <si>
    <t>LUS/201/01/16</t>
  </si>
  <si>
    <t>JARDIN DE NIÑOS ESTANCIA INFANTIL Y GUARDERIA</t>
  </si>
  <si>
    <t>NICOLAS BRAVO 575</t>
  </si>
  <si>
    <t>SORCIA DEHEZA ANGELA</t>
  </si>
  <si>
    <t>LUS/200/01/16</t>
  </si>
  <si>
    <t>CENTROS DE ESTUDIOS SUPERIORES</t>
  </si>
  <si>
    <t>GOMEZ FARIAS 722</t>
  </si>
  <si>
    <t>UNIVER DE VERACRUZ AC</t>
  </si>
  <si>
    <t>LUS/199/01/16</t>
  </si>
  <si>
    <t>ZAMORA 386</t>
  </si>
  <si>
    <t>GRUPO DE INTERCAMBIO LOGISTICO SA DE CV</t>
  </si>
  <si>
    <t>LUS/198/01/16</t>
  </si>
  <si>
    <t>DESTINO **</t>
  </si>
  <si>
    <t>ENERO, FEBRERO Y MARZO 2016</t>
  </si>
  <si>
    <t xml:space="preserve">ART. 59  EXCEPCIÓN DE PAGO OBRA PÚBLICA. DEL REGLAMENTO DE CONSTRUCCIONES PUBLICAS Y PRIVADAS DEL MUNICIPIO LIBRE DE VERACRUZ 
</t>
  </si>
  <si>
    <t>PLAZA LEYES DE REFORMA</t>
  </si>
  <si>
    <t>LUS/MPAL/013/03/16</t>
  </si>
  <si>
    <t>CALLEJON NACOZARI</t>
  </si>
  <si>
    <t>LUS/MPAL/012/03/16</t>
  </si>
  <si>
    <t>CALLEJON JULIO S. MONTERO</t>
  </si>
  <si>
    <t>LUS/MPAL/011/03/16</t>
  </si>
  <si>
    <t>BIBLIOTECA MUNICIPAL</t>
  </si>
  <si>
    <t>LUS/MPAL/010/03/16</t>
  </si>
  <si>
    <t>VIALIDAD VALENTIN GOMEZ FARIAS</t>
  </si>
  <si>
    <t>LUS/MPAL/009/02/16</t>
  </si>
  <si>
    <t xml:space="preserve"> PARQUE CIRIACO VAZQUEZ</t>
  </si>
  <si>
    <t>LUS/MPAL/008/01/16</t>
  </si>
  <si>
    <t>LUS/MPAL/007/01/16</t>
  </si>
  <si>
    <t>MALECON COMODORO AZUETA TRAMO ARISTA A RAYÓN</t>
  </si>
  <si>
    <t>LUS/MPAL/006/01/16</t>
  </si>
  <si>
    <t>CALLE MIGUEL LERDO DE TEJADA ENTRE INDEPENDENCIA Y ZARAGOZA</t>
  </si>
  <si>
    <t>LUS/MPAL/005/01/16</t>
  </si>
  <si>
    <t>LUS/MPAL/004/01/16</t>
  </si>
  <si>
    <t>AV. IDEPENDENCIA ENTRE RAYON Y ZAMORA</t>
  </si>
  <si>
    <t>LUS/MPAL/003/01/16</t>
  </si>
  <si>
    <t>PERIMETRO DEL BALUARTE DE SANTIAGO CALLES, CANAL, RAYON AVS. 16 DE SEPTIEMBRE Y GOMEZ FARIAS</t>
  </si>
  <si>
    <t>LUS/MPAL/002/01/16</t>
  </si>
  <si>
    <t>AV. LANDERO Y COSS ENTRE LAS CALLES DE ESTEBAN MORALES Y  MIGUEL LERDO</t>
  </si>
  <si>
    <t>LUS/MPAL/001/01/16</t>
  </si>
  <si>
    <t>DESTINO**</t>
  </si>
  <si>
    <t xml:space="preserve">LICENCIAS MUNICIPALES DE USO DE SUELO </t>
  </si>
  <si>
    <t xml:space="preserve">LOCAL COMERCIAL PARA VENTA DE ACCESORIOS DE REPOSTERIA </t>
  </si>
  <si>
    <t>20 DE NOVIEMBRE 27</t>
  </si>
  <si>
    <t>ALMA AIDEE USCANGA GERARDO</t>
  </si>
  <si>
    <t>LUS/243/06/16</t>
  </si>
  <si>
    <t xml:space="preserve">ESTACIONAMIENTO PUBLICO </t>
  </si>
  <si>
    <t>GERRERO 1862</t>
  </si>
  <si>
    <t>INMOBILIARIA GRUMIC. S. A. DE C.V.</t>
  </si>
  <si>
    <t>LUS/242/06/16</t>
  </si>
  <si>
    <t>GERRERO 1848</t>
  </si>
  <si>
    <t>LUS/241/06/16</t>
  </si>
  <si>
    <t xml:space="preserve">LOCAL COMERCIAL PARA ALIMENTOS PREPARADOS </t>
  </si>
  <si>
    <t>JUAN SOTO 36</t>
  </si>
  <si>
    <t>POLLO GRANJERO SA DE CV</t>
  </si>
  <si>
    <t>LUS/240/06/16</t>
  </si>
  <si>
    <t xml:space="preserve">LOCAL COMERCIAL PARA COCINA ECONOMICA </t>
  </si>
  <si>
    <t>5 DE MAYO 934</t>
  </si>
  <si>
    <t>MARIBEL MOCTEZUMA CORTÉS</t>
  </si>
  <si>
    <t>LUS/239/06/16</t>
  </si>
  <si>
    <t xml:space="preserve">EDIFICIO DE DEPARTAMENTOS </t>
  </si>
  <si>
    <t>HERNANDEZ Y HERNANDEZ 492</t>
  </si>
  <si>
    <t>JOSE IRAN ALCANTARA SPINOLA</t>
  </si>
  <si>
    <t>LUS/237/06/16</t>
  </si>
  <si>
    <t xml:space="preserve">LOCAL PARA PREPARACION DE ALIMENTOS FRESCOS </t>
  </si>
  <si>
    <t>MARIO MOLINA 145/A</t>
  </si>
  <si>
    <t>LUS/236/06/16</t>
  </si>
  <si>
    <t xml:space="preserve">LOCALES PARA RENTA Y OFICINA </t>
  </si>
  <si>
    <t>16 DE SEPT. 576</t>
  </si>
  <si>
    <t xml:space="preserve">CELESTINO GÓMEZ MARTINEZ </t>
  </si>
  <si>
    <t>LUS/235/06/16</t>
  </si>
  <si>
    <t>GUERRERO 1835</t>
  </si>
  <si>
    <t>ENRIQUE JAVIER AQUINO</t>
  </si>
  <si>
    <t>LUS/234/05/16</t>
  </si>
  <si>
    <t xml:space="preserve">JOYERIA </t>
  </si>
  <si>
    <t>NACOZARI 303</t>
  </si>
  <si>
    <t>EDGAR CRUZ RAMIREZ</t>
  </si>
  <si>
    <t>LUS/233/05/16</t>
  </si>
  <si>
    <t>LOCAL COMERCIAL PARA VENTA DE BOTANAS</t>
  </si>
  <si>
    <t>MIGUEL LERDO NO. 289</t>
  </si>
  <si>
    <t>EDGAR PEREZ GARCIA</t>
  </si>
  <si>
    <t>LUS/232/05/16</t>
  </si>
  <si>
    <t xml:space="preserve">CENTRO RECREATIVO DE ADULTOS MAYORES </t>
  </si>
  <si>
    <t>ESTEBAN MORALES 452</t>
  </si>
  <si>
    <t>SEMAR PRIMERA REGION NAVAL</t>
  </si>
  <si>
    <t>LUS/231/05/16</t>
  </si>
  <si>
    <t xml:space="preserve">CLUB SOCIAL </t>
  </si>
  <si>
    <t>5 DE MAYO 1187</t>
  </si>
  <si>
    <t>MANUEL AMORES PEREA</t>
  </si>
  <si>
    <t>LUS/230/05/16</t>
  </si>
  <si>
    <t>NICOLAS BRAVO 237</t>
  </si>
  <si>
    <t>IFS MARITIME SERVICES DE MEXICO SA DE CV</t>
  </si>
  <si>
    <t>LUS/229/05/16</t>
  </si>
  <si>
    <t>AQUILES SERDAN NO. 887</t>
  </si>
  <si>
    <t>ILSE CAROLINA HERNANDEZ RAMÍREZ</t>
  </si>
  <si>
    <t>LUS/228/04/16</t>
  </si>
  <si>
    <t>MARIANO ARISTA 646</t>
  </si>
  <si>
    <t>PATRONATO DEL INST. PANAMERICANO A.C.</t>
  </si>
  <si>
    <t>LUS/227/04/16</t>
  </si>
  <si>
    <t>TIENDA DEPARTAMENTAL Y VENTA DE ROPA Y ACCESORIOS PARA DAMA</t>
  </si>
  <si>
    <t>INDEPENDENCIA 1615</t>
  </si>
  <si>
    <t>GRUPO NICHOLAS SA DE CV</t>
  </si>
  <si>
    <t>LUS/225/04/16</t>
  </si>
  <si>
    <t xml:space="preserve">MINISUPER </t>
  </si>
  <si>
    <t>LUS/224/04/16</t>
  </si>
  <si>
    <t>SUPER BODEGA DE CORDOBA S.A. DE C.V.</t>
  </si>
  <si>
    <t>LUS/223/04/16</t>
  </si>
  <si>
    <t>SERVICIOS DE EDUCACION MEDIA SUPERIOR, LICENCIATURAS Y POSGRADOS</t>
  </si>
  <si>
    <t>5 DE MAYO NO. 1369</t>
  </si>
  <si>
    <t xml:space="preserve">INST.PREUNIV. MOTOLINIA </t>
  </si>
  <si>
    <t>LUS/221/03/16</t>
  </si>
  <si>
    <t>ABRIL, MAYO Y JUNIO 2016</t>
  </si>
  <si>
    <t xml:space="preserve">LICENCIAS DE USO DE SUELO </t>
  </si>
  <si>
    <t>ART. 61, 62, 142 Y 146</t>
  </si>
  <si>
    <t xml:space="preserve">LICENCIA DE USO DE SUELO </t>
  </si>
  <si>
    <t>PLAZA Y COLUMNA DE LA LIBERTAD</t>
  </si>
  <si>
    <t>LUS/MPAL/017/04/16</t>
  </si>
  <si>
    <t>ART. 61, 62, 142 Y 145</t>
  </si>
  <si>
    <t>LUS/MPAL/016/04/16</t>
  </si>
  <si>
    <t>ART. 61, 62, 142 Y 144</t>
  </si>
  <si>
    <t>LUS/MPAL/015/04/16</t>
  </si>
  <si>
    <t>LUS/MPAL/014/04/16</t>
  </si>
  <si>
    <t xml:space="preserve">LOCAL PARA RESTAURANTE CON VENTA DE CERVEZA AL CONSUMO DE ALIMENTOS </t>
  </si>
  <si>
    <t>MANUEL DOBLADO 252</t>
  </si>
  <si>
    <t>BRENDA MARISCAL HERNANDEZ</t>
  </si>
  <si>
    <t>LUS/254/09/16</t>
  </si>
  <si>
    <t xml:space="preserve">LOCAL COMERCIAL Y OFICINAS </t>
  </si>
  <si>
    <t>5 DE MAYO 1535</t>
  </si>
  <si>
    <t>GACAS INMUEBLES Y CONSTRUCCIONES SA DE CV</t>
  </si>
  <si>
    <t>LUS/253/08/16</t>
  </si>
  <si>
    <t xml:space="preserve">TIENDA DEPARTAMENTAL VENTA DE ROPA Y CALZADO </t>
  </si>
  <si>
    <t>INDEPENDENCIA 1447</t>
  </si>
  <si>
    <t>GRUPO ALGEDI SA DE CV</t>
  </si>
  <si>
    <t>LUS/252/08/16</t>
  </si>
  <si>
    <t xml:space="preserve">FARMACIA CON MODULO DE ORIENTACION MEDICA </t>
  </si>
  <si>
    <t>RAYÓN 985</t>
  </si>
  <si>
    <t>FARMACIAS EL FENIX DEL PACIFICO SA DE CV</t>
  </si>
  <si>
    <t>LUS/251/08/16</t>
  </si>
  <si>
    <t>LOCAL COMERCIAL PARA VENTA DE ROPA</t>
  </si>
  <si>
    <t>HERNAN CORTES NO.281</t>
  </si>
  <si>
    <t>JORGE EDMUNDO BECERRIL GONZALEZ</t>
  </si>
  <si>
    <t>LUS/249/07/16</t>
  </si>
  <si>
    <t>MARIANO ARISTA 866</t>
  </si>
  <si>
    <t>BANCO COMPARTAMOS SA INSTITUCION DE BANCA MULTIPLE</t>
  </si>
  <si>
    <t>LUS/248/07/16</t>
  </si>
  <si>
    <t xml:space="preserve">SERVICIO DE EDUCACION MEDIA SUPERIOR, LICENCIATURAS Y POSGRADOS </t>
  </si>
  <si>
    <t>5 DE MAYO 1369</t>
  </si>
  <si>
    <t>INSTITUTO PREUNIVERSITARIO MOTOLINIA DE LEON A.C.</t>
  </si>
  <si>
    <t>LUS/247/07/16</t>
  </si>
  <si>
    <t xml:space="preserve">LOCAL PARA VENTA DE ACCESORIOS PARA DAMA </t>
  </si>
  <si>
    <t>INDEPENDENCIA 1623</t>
  </si>
  <si>
    <t>COMERCIALIZADORA DE TIENDAS MIL SA DE CV</t>
  </si>
  <si>
    <t>LUS/246/07/16</t>
  </si>
  <si>
    <t>EMPARAN 290</t>
  </si>
  <si>
    <t>FIRE LATE SA DE CV</t>
  </si>
  <si>
    <t>LUS/245/07/16</t>
  </si>
  <si>
    <t xml:space="preserve">RESTAURANTE DE COMIDA RAPIDA </t>
  </si>
  <si>
    <t>INDEPENDENCIA 1237</t>
  </si>
  <si>
    <t>GERARDO POO ULIBARRI</t>
  </si>
  <si>
    <t>LUS/244/07/16</t>
  </si>
  <si>
    <t>JULIO, AGOSTO Y SEPTIEMBRE 2016</t>
  </si>
  <si>
    <t>MARIANO ABASOLO</t>
  </si>
  <si>
    <t>LUS/MPAL/025/07/16</t>
  </si>
  <si>
    <t>AV. 16 DE SEPTIEMBRE</t>
  </si>
  <si>
    <t>LUS/MPAL/024/07/16</t>
  </si>
  <si>
    <t>LUS/MPAL/023/07/16</t>
  </si>
  <si>
    <t>LUS/MPAL/022/07/16</t>
  </si>
  <si>
    <t>LUS/MPAL/021/07/16</t>
  </si>
  <si>
    <t>LUS/MPAL/020/07/16</t>
  </si>
  <si>
    <t>LUS/MPAL/019/07/16</t>
  </si>
  <si>
    <t>AVENIDA PRIMERO DE MAYO</t>
  </si>
  <si>
    <t>LUS/MPAL/018/07/16</t>
  </si>
  <si>
    <t>LICENCIAS MUNICIPALES DE USO DE SUELO</t>
  </si>
  <si>
    <t>TIENDA DEPARTAMENTAL PARA VENTA DE ROPA Y ACCESORIOS PARA DAMA</t>
  </si>
  <si>
    <t>OPERADORA MILANO S.A. DE C.V.</t>
  </si>
  <si>
    <t>LUS/263/12/16</t>
  </si>
  <si>
    <t xml:space="preserve">LOCAL PARA VENTA DE PASTELERIA </t>
  </si>
  <si>
    <t xml:space="preserve"> AQUILES SERDAN 527</t>
  </si>
  <si>
    <t>FRANCISCO ANTONIO BORGES GUTIERREZ</t>
  </si>
  <si>
    <t>LUS/262/11/16</t>
  </si>
  <si>
    <t xml:space="preserve">LOCAL PARA VENTA DE ROPA, CALZADO Y ACCESORIOS </t>
  </si>
  <si>
    <t>HERNAN CORTES 363</t>
  </si>
  <si>
    <t>HNOS. BATTA SA DE CV</t>
  </si>
  <si>
    <t>LUS/260/11/16</t>
  </si>
  <si>
    <t>ZARAGOZA 392 398</t>
  </si>
  <si>
    <t>LUS/259/11/16</t>
  </si>
  <si>
    <t xml:space="preserve">VENTA DE VOLOVANES </t>
  </si>
  <si>
    <t>HERNAN CORTES 47</t>
  </si>
  <si>
    <t>MARTIN RODRIGUEZ NIETO</t>
  </si>
  <si>
    <t>LUS/258/10/16</t>
  </si>
  <si>
    <t xml:space="preserve">ESTACIONAMIENTO PÚBLICO </t>
  </si>
  <si>
    <t>FRANCISCO CANAL 1082</t>
  </si>
  <si>
    <t>BANCA MIFEL S.A. INST. DE BANCA MULTIPLE</t>
  </si>
  <si>
    <t>LUS/257/10/16</t>
  </si>
  <si>
    <t xml:space="preserve">UNIVERSIDAD DE DERECHO </t>
  </si>
  <si>
    <t>BENITO JUAREZ 747</t>
  </si>
  <si>
    <t>GRUPO ESLIDER SA DE CV</t>
  </si>
  <si>
    <t>LUS/256/10/16</t>
  </si>
  <si>
    <t>CANAL 1300</t>
  </si>
  <si>
    <t>GUSTAVO MARCO VASQUEZ BURELO</t>
  </si>
  <si>
    <t>LUS/255/10/16</t>
  </si>
  <si>
    <t>OCTUBRE, NOVIEMBRE Y DICIEMBRE 2016</t>
  </si>
  <si>
    <t>CALLES F. CANAL, E. MORALES Y M. ARISTA</t>
  </si>
  <si>
    <t>LUS/MPAL/036/12/16</t>
  </si>
  <si>
    <t>ESPACIO PÚBLICO COLOCACION DE ESCULTURAS GENERAL PRIM ESQ. M. DOBLADO</t>
  </si>
  <si>
    <t>LUS/MPAL/035/11/16</t>
  </si>
  <si>
    <t>LUS/MPAL/034/10/16</t>
  </si>
  <si>
    <t>LUS/MPAL/033/10/16</t>
  </si>
  <si>
    <t>RECINTO DE LA REFORMA</t>
  </si>
  <si>
    <t>LUS/MPAL/032/10/16</t>
  </si>
  <si>
    <t>LUS/MPAL/031/10/16</t>
  </si>
  <si>
    <t>LUS/MPAL/030/10/16</t>
  </si>
  <si>
    <t>ZARAGOZA 397</t>
  </si>
  <si>
    <t>LUS/MPAL/029/10/16</t>
  </si>
  <si>
    <t>CENTRO GASTRONOMICO (PESCADERIA)</t>
  </si>
  <si>
    <t>LUS/MPAL/028/10/16</t>
  </si>
  <si>
    <t>LUS/MPAL/027/10/16</t>
  </si>
  <si>
    <t>ARCHIVO HISTORICO DE LA CIUDAD</t>
  </si>
  <si>
    <t>LUS/MPAL/026/10/16</t>
  </si>
  <si>
    <t>ART. 61, 62, 142 Y 156</t>
  </si>
  <si>
    <t>LOCAL PARA COMERCIALIZACIÓN DE PISOS LAMINADOS Y DERIVADOS</t>
  </si>
  <si>
    <t>LICENCIA DE USO DE SUELO (ACTUALIZACION)</t>
  </si>
  <si>
    <t>MONTESINOS 513</t>
  </si>
  <si>
    <t>TEKSTEP DE MEXICO SA DE CV</t>
  </si>
  <si>
    <t>LUS/282/03/17</t>
  </si>
  <si>
    <t>ART. 61, 62, 142 Y 155</t>
  </si>
  <si>
    <t>OFICINAS DE SERIVICIOS FINANCIEROS</t>
  </si>
  <si>
    <t>M. LERDO 466</t>
  </si>
  <si>
    <t>DIMEX CAPITAL SA DE CV SOFOM ENR</t>
  </si>
  <si>
    <t>LUS/281/03/17</t>
  </si>
  <si>
    <t>ART. 61, 62, 142 Y 154</t>
  </si>
  <si>
    <t>LOCAL DE VENTA COSMÉTICOS Y VARIEDADES</t>
  </si>
  <si>
    <t>5 DE MAYO 1829</t>
  </si>
  <si>
    <t>ARELY GARCIA MIRAVETE</t>
  </si>
  <si>
    <t>LUS/280/03/17</t>
  </si>
  <si>
    <t>ART. 61, 62, 142 Y 153</t>
  </si>
  <si>
    <t>USO NO COMPATIBLE . LABORATORIOS</t>
  </si>
  <si>
    <t>5 DE MAYO 1311</t>
  </si>
  <si>
    <t>SISTEMA DE SALUD DEL DR. SIMI SA DE CV</t>
  </si>
  <si>
    <t>CZUS/279/03/17</t>
  </si>
  <si>
    <t>ART. 61, 62, 142 Y 152</t>
  </si>
  <si>
    <t>LOCAL DE VENTA DE ANTOJITOS</t>
  </si>
  <si>
    <t>N BRAVO 850</t>
  </si>
  <si>
    <t>ROSALBA ACOSTA MORALES</t>
  </si>
  <si>
    <t>LUS/278/03/17</t>
  </si>
  <si>
    <t>ART. 61, 62, 142 Y 151</t>
  </si>
  <si>
    <t>LICENCIA DE USO DE SUELO ACTUALIZACION</t>
  </si>
  <si>
    <t>N BRAVO 347</t>
  </si>
  <si>
    <t>LUS/277/03/17</t>
  </si>
  <si>
    <t>ART. 61, 62, 142 Y 150</t>
  </si>
  <si>
    <t>LOCAL PARA VENTA DE ALIMENTOS PARA CONSUMO INMEDIATO</t>
  </si>
  <si>
    <t>ZAMORA 134</t>
  </si>
  <si>
    <t>ALEJANDRA M HOZ GUTIERREZ</t>
  </si>
  <si>
    <t>LUS/276/02/17</t>
  </si>
  <si>
    <t>ART. 61, 62, 142 Y 149</t>
  </si>
  <si>
    <t xml:space="preserve">CENTRO EDUCATIVO </t>
  </si>
  <si>
    <t>LICENCIA DE USO DE SUELO ACTUALIZACION CONDICIONADA</t>
  </si>
  <si>
    <t>B JUAREZ 555</t>
  </si>
  <si>
    <t>CENTRO EDUCATIVO LEYCEGUI AC</t>
  </si>
  <si>
    <t>LUS/275/02/17</t>
  </si>
  <si>
    <t>ART. 61, 62, 142 Y 148</t>
  </si>
  <si>
    <t>INDEPENDENCIA 1607</t>
  </si>
  <si>
    <t>SUPER SMART DE VERACRUZ SA DE CV</t>
  </si>
  <si>
    <t>LUS/274/02/17</t>
  </si>
  <si>
    <t>ART. 61, 62, 142 Y 147</t>
  </si>
  <si>
    <t>LOCAL DE VENTA DE TELEFONOS Y ACCESORIOS</t>
  </si>
  <si>
    <t>M. HIDALGO 897</t>
  </si>
  <si>
    <t>EMBACO ELECTRONIC ACCESSORIES SA DE CV</t>
  </si>
  <si>
    <t>LUS/273/02/17</t>
  </si>
  <si>
    <t>LOCAL PARA COMERCIALIZACIÓN DE ROPA</t>
  </si>
  <si>
    <t>LICENCIA DE USO DESUELO</t>
  </si>
  <si>
    <t>INDEPENDENCIA 1426 C</t>
  </si>
  <si>
    <t>TIENDAS ALKA SA DE CV</t>
  </si>
  <si>
    <t>LUS/272/02/17</t>
  </si>
  <si>
    <t>LOCAL PARA COMERCIALIZACIÓN DE CELULARES Y ACCESORIOS</t>
  </si>
  <si>
    <t>5 DE MAYO 1563</t>
  </si>
  <si>
    <t>SERVICIOS DIGITALES DEL SURESTE SA DE CV</t>
  </si>
  <si>
    <t>LUS/271/02/17</t>
  </si>
  <si>
    <t>CENTRO DE ESTUDIOS</t>
  </si>
  <si>
    <t>G FARIAS 722</t>
  </si>
  <si>
    <t>LUS/270/02/17</t>
  </si>
  <si>
    <t>LERDO 20</t>
  </si>
  <si>
    <t>MA DE LAS MERCEDES ROZAS GARCIA VDADE HACES</t>
  </si>
  <si>
    <t>LUS/269/01/17</t>
  </si>
  <si>
    <t>AGENCIA ADUANAL PASCAL SA DE CV</t>
  </si>
  <si>
    <t>LUS/268/01/17</t>
  </si>
  <si>
    <t>LOCAL COMERCIAL PARA VENTA DE ZAPATOS Y ACCESORIOS</t>
  </si>
  <si>
    <t>5 DE MAYO 1477 1479</t>
  </si>
  <si>
    <t>ZAVERMAYO SA DE CV</t>
  </si>
  <si>
    <t>LUS/267/01/17</t>
  </si>
  <si>
    <t>BODEGA PARA ALMACENAMIENTO DE CERVEZA ARTESANAL</t>
  </si>
  <si>
    <t>EAGLE ASESORES SA DE CV</t>
  </si>
  <si>
    <t>LUS/266/01/17</t>
  </si>
  <si>
    <t>HABITACIONES INDIVIDUALES PARA VIVIENDA</t>
  </si>
  <si>
    <t>MARCELA A. JUAREZ AQUINO</t>
  </si>
  <si>
    <t>LUS/265/01/17</t>
  </si>
  <si>
    <t>ESCUELA DE INSTRUCCIÓN PRIMARIA</t>
  </si>
  <si>
    <t>LUS/264/01/17</t>
  </si>
  <si>
    <t>ENERO, FEBRERO Y MARZO 2017</t>
  </si>
  <si>
    <t>PENAL IGNACIO ALLENDE</t>
  </si>
  <si>
    <t>CZUS/MPAL/045/02/17</t>
  </si>
  <si>
    <t>VIALIDAD AV. INDEPENDENCIA</t>
  </si>
  <si>
    <t>LUS/MPAL/044/02/17</t>
  </si>
  <si>
    <t>PERIMETRO DEL BALUARTE DE SANTIAGO CALLES, F. CANAL, RAYON AVS. 16 DE SEPTIEMBRE Y G. FARIAS</t>
  </si>
  <si>
    <t>LUS/MPAL/043/02/17</t>
  </si>
  <si>
    <t>VIALIDAD DE LANDERO Y COSS, GOMEZ FARIAS, ESTEBAN MORALES</t>
  </si>
  <si>
    <t>LUS/MPAL/042/02/17</t>
  </si>
  <si>
    <t>VIALIDADES MANUEL GUTIERREZ ZAMORA</t>
  </si>
  <si>
    <t>LUS/MPAL/041/02/17</t>
  </si>
  <si>
    <t>VIALIDADES MORELOS, M. MOLINA, A. SERDAN</t>
  </si>
  <si>
    <t>LUS/MPAL/040/01/17</t>
  </si>
  <si>
    <t>PLAZA DEL PÚERTO</t>
  </si>
  <si>
    <t>LUS/MPAL/039/01/17</t>
  </si>
  <si>
    <t>IGNACIO LÓPEZ RAYON</t>
  </si>
  <si>
    <t>LUS/MPAL/038/01/17</t>
  </si>
  <si>
    <t>LUS/MPAL/037/01/17</t>
  </si>
  <si>
    <t>LOCAL PARA VENTA DE CALZADO DEPORTIVO</t>
  </si>
  <si>
    <t>CANAL 637</t>
  </si>
  <si>
    <t>ANGEL GUILLERMO RUIZ HERNANDEZ</t>
  </si>
  <si>
    <t>LUS/295/06/17</t>
  </si>
  <si>
    <t>ARISTA 1345</t>
  </si>
  <si>
    <t>IDEC DEL SURESTE SA DE CV</t>
  </si>
  <si>
    <t>LUS/294/06/17</t>
  </si>
  <si>
    <t>LOCAL COMERCIAL PARA ARRENDAMIENTO</t>
  </si>
  <si>
    <t>M LERDO 842</t>
  </si>
  <si>
    <t>PATRICIA ELENA RUIZ SOSA</t>
  </si>
  <si>
    <t>LUS/293/06/17</t>
  </si>
  <si>
    <t>M LERDO 832</t>
  </si>
  <si>
    <t>JOSE ALEJANDRO RUIZ SOSA</t>
  </si>
  <si>
    <t>LUS/292/06/17</t>
  </si>
  <si>
    <t>M LERDO 800</t>
  </si>
  <si>
    <t>JUAN FELIPE RUIZ SOSA</t>
  </si>
  <si>
    <t>LUS/291/06/17</t>
  </si>
  <si>
    <t>DIAZ MIRON 215-A</t>
  </si>
  <si>
    <t>SENBIS SA DE CV</t>
  </si>
  <si>
    <t>LUS/290/06/17</t>
  </si>
  <si>
    <t>CENTRO EDUCATIVO</t>
  </si>
  <si>
    <t>B JUAREZ 771</t>
  </si>
  <si>
    <t>CZUS/289/06/17</t>
  </si>
  <si>
    <t>SERDAN 887</t>
  </si>
  <si>
    <t>LUS/288/05/17</t>
  </si>
  <si>
    <t xml:space="preserve">LOCAL COMERCIAL CON VENTA DE PERFILES DE ALUMINIO </t>
  </si>
  <si>
    <t>LICENCIA DE USO DE SUELO REGULARIZACION</t>
  </si>
  <si>
    <t>I. ALLENDE 1378</t>
  </si>
  <si>
    <r>
      <t xml:space="preserve">TIENDAS CUPRUM S.A D C.V.    </t>
    </r>
    <r>
      <rPr>
        <b/>
        <u/>
        <sz val="11"/>
        <rFont val="Calibri"/>
        <family val="2"/>
        <scheme val="minor"/>
      </rPr>
      <t>CANCELADO</t>
    </r>
  </si>
  <si>
    <t>LUS/287/05/17</t>
  </si>
  <si>
    <t>ESTACIONAMIENTO PRIVADO</t>
  </si>
  <si>
    <t>16 DE SEPTIEMBRE 398</t>
  </si>
  <si>
    <t>SANTIAGO CARAMES CHAPARRO Y COP.</t>
  </si>
  <si>
    <t>LUS/286/04/17</t>
  </si>
  <si>
    <t>OPTICA</t>
  </si>
  <si>
    <t>M. ARISTA NO.836</t>
  </si>
  <si>
    <t>MA. GUADALUPE BARRAGAN CEPEDA</t>
  </si>
  <si>
    <t>LUS/285/04/17</t>
  </si>
  <si>
    <t>LOCALES PARA RENTA Y OFICINAS, DESPACHOS Y CONSULTORIOS</t>
  </si>
  <si>
    <t>MANUEL DOBLADO 300</t>
  </si>
  <si>
    <t>JULIO OCEGUDA JACOBO</t>
  </si>
  <si>
    <t>LUS/284/04/17</t>
  </si>
  <si>
    <t>LOCAL PARA VENTA DE ALIMENTOS Y CERVEZA AL CONSUMO</t>
  </si>
  <si>
    <t>HERNANDEZ Y HERNANDEZ 550</t>
  </si>
  <si>
    <t>SERGIO ARTURO GARCIA SANCHEZ</t>
  </si>
  <si>
    <t>LUS/283/04/17</t>
  </si>
  <si>
    <t>ABRIL, MAYO Y JUNIO 2017</t>
  </si>
  <si>
    <t>16 DE SEPTIEMBRE 481</t>
  </si>
  <si>
    <t>CARLOS ROBLES SALDAÑA</t>
  </si>
  <si>
    <t>LUS/318/09/17</t>
  </si>
  <si>
    <t>LOCAL DE VENTA DE ACCESORIOS PARA TELEFONIA CELULAR</t>
  </si>
  <si>
    <t>AV HIDALGO 897-B</t>
  </si>
  <si>
    <t>MARIANA AOPANCO ZEPEDA</t>
  </si>
  <si>
    <t>LUS/317/09/17</t>
  </si>
  <si>
    <t>AV. G. PAGES 88</t>
  </si>
  <si>
    <t>TIENDAS SUPER PRECIO SA DE CV</t>
  </si>
  <si>
    <t>LUS/316/09/17</t>
  </si>
  <si>
    <t>ESCUELA NIVEL MEDIO SUPERIOR Y SUPERIOR</t>
  </si>
  <si>
    <t>LIC DE USODE SUELO</t>
  </si>
  <si>
    <t>C. TAMPICO,NO. 40</t>
  </si>
  <si>
    <t>CENTRO CAPAC. AMAPRO DEL CASTILLO</t>
  </si>
  <si>
    <t>LUS/315/09/17</t>
  </si>
  <si>
    <t>CARNICERÍA CON VENTA DE CARNE EMPAQUETADA</t>
  </si>
  <si>
    <t>V. GUERRERO 1884</t>
  </si>
  <si>
    <t>ANA LAURA ROBLES  FLORES</t>
  </si>
  <si>
    <t>LUS/314/08/17</t>
  </si>
  <si>
    <t>MONTESINOS 570</t>
  </si>
  <si>
    <t>LUS/313/08/17</t>
  </si>
  <si>
    <t>NICOLAS BRAVO 769</t>
  </si>
  <si>
    <t>LUS/312/08/17</t>
  </si>
  <si>
    <t>INDEPENDENCIA 1497</t>
  </si>
  <si>
    <t>DISTRIBUIDORES Y VENDEDORES DEL CENTRO SA DE CV</t>
  </si>
  <si>
    <t>LUS/311/08/17</t>
  </si>
  <si>
    <t>OFICINA Y ARCHIVO GENERAL</t>
  </si>
  <si>
    <t>LIC DE USO DE SUELO ACTUALIZACION</t>
  </si>
  <si>
    <t>GENERAL PRIM 285</t>
  </si>
  <si>
    <t>SECRETARIA DE HACIENDA Y CRÉDITO PÚBLICO</t>
  </si>
  <si>
    <t>LUS/310/08/17</t>
  </si>
  <si>
    <t>BANCO MERCANTIL DEL NORTE SA</t>
  </si>
  <si>
    <t>LUS/309/08/17</t>
  </si>
  <si>
    <t>SERVICIOS DE EDUCACIÓN MEDIA SUPERIOR, LICENCIATURAS Y POSTGRADOS</t>
  </si>
  <si>
    <t>ACTUALIZACION DE LIC. DE USO DE SUELO</t>
  </si>
  <si>
    <t>LUS/308/08/17</t>
  </si>
  <si>
    <t>BARBERÍA</t>
  </si>
  <si>
    <t>LIC. DE USO DE SUELO</t>
  </si>
  <si>
    <t>E.MORALES NO. 1062</t>
  </si>
  <si>
    <t>RICARDO ROMERO SALGADO</t>
  </si>
  <si>
    <t>LUS/307/08/17</t>
  </si>
  <si>
    <t>CAFÉ, FUENTE DE SODAS Y NEVERÍA.</t>
  </si>
  <si>
    <t>M.MOLINA NO. 13</t>
  </si>
  <si>
    <t>KARLA ESPINOSA DE LA O</t>
  </si>
  <si>
    <t>LUS/306/08/17</t>
  </si>
  <si>
    <t>ACTUAIZACIÓN DE LIC USO DE SUELO</t>
  </si>
  <si>
    <t>FCO. CANAL 1082</t>
  </si>
  <si>
    <t>ELIAS REYES BLANCAS</t>
  </si>
  <si>
    <t>LUS/305/08/17</t>
  </si>
  <si>
    <t>LIC USO DE SUELO</t>
  </si>
  <si>
    <t>CONSTITUCION 589</t>
  </si>
  <si>
    <t>EDUARDO HERRERO BERNABEU</t>
  </si>
  <si>
    <t>LUS/304/07/17</t>
  </si>
  <si>
    <t>EDUCACIÓN SUPERIOR Y UNIVERSIDAD</t>
  </si>
  <si>
    <t>LIC USO DE SUELO ACTUALIZACION</t>
  </si>
  <si>
    <t>MIGUEL LERDO 599</t>
  </si>
  <si>
    <t>CECAPRO AC</t>
  </si>
  <si>
    <t>LUS/303/07/17</t>
  </si>
  <si>
    <t>BRAVO 400</t>
  </si>
  <si>
    <t>LUS/302/07/17</t>
  </si>
  <si>
    <t>CAFETERÍA Y LIBRERÍA</t>
  </si>
  <si>
    <t>LICENCIA DE USO DE SUELO ACTUALIZACOION CONDICIONADA</t>
  </si>
  <si>
    <t>E MORALES 524</t>
  </si>
  <si>
    <t>ARILES SA DE CV</t>
  </si>
  <si>
    <t>LUS/301/07/17</t>
  </si>
  <si>
    <t>LUS/300/07/18</t>
  </si>
  <si>
    <t>LUS/299/07/17</t>
  </si>
  <si>
    <t>LOCAL COMERCIAL COMPRA Y VENTA DE PERFILES DE ALUMINIO</t>
  </si>
  <si>
    <t xml:space="preserve">TIENDAS CUPRUM S.A D C.V.    </t>
  </si>
  <si>
    <t>LUS/298/07/17</t>
  </si>
  <si>
    <t>I. ALLENDE 1384</t>
  </si>
  <si>
    <t>LUS/297/07/17</t>
  </si>
  <si>
    <t>BARBER´ÍA</t>
  </si>
  <si>
    <t>B JUAREZ 316A</t>
  </si>
  <si>
    <r>
      <t xml:space="preserve">RICARDO ROMERO SALGADO. </t>
    </r>
    <r>
      <rPr>
        <u/>
        <sz val="11"/>
        <rFont val="Calibri"/>
        <family val="2"/>
        <scheme val="minor"/>
      </rPr>
      <t>CANCELADO</t>
    </r>
  </si>
  <si>
    <t>LUS/296/07/17</t>
  </si>
  <si>
    <t>JULIO, AGOSTO Y SEPTIEMBRE 2017</t>
  </si>
  <si>
    <t>CONSTITUCION 129</t>
  </si>
  <si>
    <t>LUS/348/12/17</t>
  </si>
  <si>
    <t>LUS/347/12/17</t>
  </si>
  <si>
    <t xml:space="preserve">SERVICIOS DE PREPARACIÓN DE OTROS ALIMENTOS PARA CONSUMO INMEDIATO </t>
  </si>
  <si>
    <t>INDEPENDENCIA 1301</t>
  </si>
  <si>
    <t>ALEJANDRA MARLENE HOZ JAUREGUI</t>
  </si>
  <si>
    <t>LUS/346/12/17</t>
  </si>
  <si>
    <t xml:space="preserve">UNIVERSIDAD   </t>
  </si>
  <si>
    <t>CONSTITUCION 787</t>
  </si>
  <si>
    <t>UNIVERSIDAD DEL DESRROLLO PROFESIONAL S.C.</t>
  </si>
  <si>
    <t>LUS/345/12/17</t>
  </si>
  <si>
    <t>LUS/344/12/17</t>
  </si>
  <si>
    <t>LOCAL COMERCIAL PARA ACCESORIOS DE PASTELERÍA</t>
  </si>
  <si>
    <t>HIDALGO 906</t>
  </si>
  <si>
    <t>ELIZABETH SANCHEZ OLTEHUA</t>
  </si>
  <si>
    <t>LUS/343/12/17</t>
  </si>
  <si>
    <t>XICOTENCATL 376</t>
  </si>
  <si>
    <t>CECILIA DEL CARMEN GONZALEZ NOLASCO</t>
  </si>
  <si>
    <t>CZUS/342/12/17</t>
  </si>
  <si>
    <t>LOCAL COMERCIAL PARA VENTA DE HELADO</t>
  </si>
  <si>
    <t>LIC DE USO DE SUELO</t>
  </si>
  <si>
    <t>ZARAGOZA 332</t>
  </si>
  <si>
    <t>FRANCISCO URIZ GARCIA</t>
  </si>
  <si>
    <t>LUS/341/12/17</t>
  </si>
  <si>
    <t xml:space="preserve">LIC DE USO DE SUELO </t>
  </si>
  <si>
    <t>GRAL FIGUEROA 244</t>
  </si>
  <si>
    <t>LUS/340/12/17</t>
  </si>
  <si>
    <t>ACT. DE LIC. DE SUELO</t>
  </si>
  <si>
    <t>FCO. I MADERO NO. 344</t>
  </si>
  <si>
    <t>LUS/339/12/17</t>
  </si>
  <si>
    <t>G FARIAS 835</t>
  </si>
  <si>
    <t>ENRIQUE MANUEL HINOJOSA AGUERREVERE</t>
  </si>
  <si>
    <t>LUS/338/12/17</t>
  </si>
  <si>
    <t>G FARIAS 819</t>
  </si>
  <si>
    <t>LUS/337/12/17</t>
  </si>
  <si>
    <t xml:space="preserve">MARINA MERCANTE </t>
  </si>
  <si>
    <t>TELECOM MEX</t>
  </si>
  <si>
    <t>LUS/336/12/17</t>
  </si>
  <si>
    <t xml:space="preserve">NO COMPATIBLE EDICIFIO </t>
  </si>
  <si>
    <t>XICOTENCATL 165</t>
  </si>
  <si>
    <t>ANA MARIA FERNANDEZ  RIVERO</t>
  </si>
  <si>
    <t>CZUS/335/12/17</t>
  </si>
  <si>
    <t>M. ARISTA 240</t>
  </si>
  <si>
    <t>RICARDO FERNANDEZ RIVERO</t>
  </si>
  <si>
    <t>CZUS/334/12/17</t>
  </si>
  <si>
    <t>MIGUEL LERDO 290</t>
  </si>
  <si>
    <t>INMUEBLES TORAZO S.A. D C.V.</t>
  </si>
  <si>
    <t>CZUS/333/12/17</t>
  </si>
  <si>
    <t>LOCAL COMERCIAL TIENDA CON VENTA DE ROPA Y ACCESORIOS</t>
  </si>
  <si>
    <t>ACT. DE LICENCIA DE USO DE SUELO ACTUALIZACIÓN</t>
  </si>
  <si>
    <t>INDEPEND. 1516</t>
  </si>
  <si>
    <t>GRUPO ELECZION DE R.L. DE C.V.</t>
  </si>
  <si>
    <t>LUS/332/12/17</t>
  </si>
  <si>
    <t>CAFETERÍA</t>
  </si>
  <si>
    <t>CALLEJON DE LA CAMPANA 65</t>
  </si>
  <si>
    <t>PABLO ZURITA GARCIA</t>
  </si>
  <si>
    <t>LUS/331/12/17</t>
  </si>
  <si>
    <t>TIENDA DE ABARROTES CON VENTA DE CERVEZA SIN CONSUMO EN EL SITIO</t>
  </si>
  <si>
    <t>REG. DE CLIC USO DE SUELO</t>
  </si>
  <si>
    <t>F. I MADERO NO. 1138</t>
  </si>
  <si>
    <t>CONTROLADORA DE NEGOCIOS COMERCIALES S.A DE C.V.</t>
  </si>
  <si>
    <t>LUS/330/11/17</t>
  </si>
  <si>
    <t>LOCAL CON LABORATORIOS DE ANALISIS CLINICOS</t>
  </si>
  <si>
    <t>SISTEMAS DE SALUD DR. SIMI SA DE CV</t>
  </si>
  <si>
    <t>LUS/329/11/17</t>
  </si>
  <si>
    <t>LIC USO DE SUELO CONDICIONADA</t>
  </si>
  <si>
    <t>FCO. I MADERO NO. 39</t>
  </si>
  <si>
    <t>JOSE ANTONIO MARTIN RODALL OSEGUERA</t>
  </si>
  <si>
    <t>LUS/328/11/17</t>
  </si>
  <si>
    <t>ZAPATERIAS</t>
  </si>
  <si>
    <t>BRAVO 1032</t>
  </si>
  <si>
    <t>VERACRUZAPA S.A. DE C.V.</t>
  </si>
  <si>
    <t>LUS/327/11/17</t>
  </si>
  <si>
    <t>CONSTITUCION NO. 478</t>
  </si>
  <si>
    <t>LUS/326/11/17</t>
  </si>
  <si>
    <t>BRAVO 998</t>
  </si>
  <si>
    <t>VICENTE ROMERO BARRAGAN</t>
  </si>
  <si>
    <t>LUS/325/11/17</t>
  </si>
  <si>
    <t>ESCUELA NIVEL MEDIO SUPERIOR</t>
  </si>
  <si>
    <t>LIC USO DE SUELO REGULARIZACION</t>
  </si>
  <si>
    <t>5 DE MAYO 971-2</t>
  </si>
  <si>
    <t>GUADALUPE RIZO ELIAS</t>
  </si>
  <si>
    <t>LUS/324/10/17</t>
  </si>
  <si>
    <t>UNIVERSIDAD DE DERECHO</t>
  </si>
  <si>
    <t>LIC. USO DE SUELO ACTUALIZACION</t>
  </si>
  <si>
    <t>JUAREZ 747</t>
  </si>
  <si>
    <t>ESCUELA DE DERECHO DE VERACRUZ AC</t>
  </si>
  <si>
    <t>LUS/323/10/17</t>
  </si>
  <si>
    <t>LICENCIA DE USO DE SUELO AMPLIACION</t>
  </si>
  <si>
    <t>INDEPENDENCIA 1423/1415</t>
  </si>
  <si>
    <t>JACOBO ALFILLE CHIVER</t>
  </si>
  <si>
    <t>LUS/322/10/17</t>
  </si>
  <si>
    <t>LUS/321/10/17</t>
  </si>
  <si>
    <t>LICENCIA DE USO DE SUELO CONDICIONADA</t>
  </si>
  <si>
    <t>LERDO 289</t>
  </si>
  <si>
    <t>YENI NOHEMI ALARCON GRIJALVA</t>
  </si>
  <si>
    <t>LUS/320/10/17</t>
  </si>
  <si>
    <t>OFICINAS Y HABITACIONAL</t>
  </si>
  <si>
    <t>MORELOS 29</t>
  </si>
  <si>
    <t>ISMAEL HERNANDEZ ARMAS Y COP.</t>
  </si>
  <si>
    <t>CZUS/319/10/17</t>
  </si>
  <si>
    <t>OCTUBRE, NOVIEMBRE Y DICIEMBRE 2017</t>
  </si>
  <si>
    <t xml:space="preserve">PLAZA PUBLICA </t>
  </si>
  <si>
    <t>LUS/MPAL/046/11/17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</si>
</sst>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;[Red]&quot;$&quot;#,##0.00"/>
    <numFmt numFmtId="166" formatCode="&quot;$&quot;#,##0.00"/>
    <numFmt numFmtId="167" formatCode="d/mm/yy;@"/>
    <numFmt numFmtId="171" formatCode="_-[$$-80A]* #,##0.00_-;\-[$$-80A]* #,##0.00_-;_-[$$-80A]* &quot;-&quot;??_-;_-@_-"/>
  </numFmts>
  <fonts count="52">
    <font>
      <sz val="11"/>
      <color theme="1"/>
      <name val="Calibri"/>
      <family val="2"/>
      <scheme val="minor"/>
    </font>
    <font>
      <b/>
      <sz val="8"/>
      <color theme="0"/>
      <name val="Neo Sans Pro"/>
      <family val="2"/>
    </font>
    <font>
      <b/>
      <sz val="8"/>
      <color theme="1"/>
      <name val="Neo Sans Pro"/>
      <family val="2"/>
    </font>
    <font>
      <sz val="8"/>
      <color theme="1"/>
      <name val="Neo Sans Pro"/>
      <family val="2"/>
    </font>
    <font>
      <b/>
      <sz val="9"/>
      <color theme="1"/>
      <name val="Neo Sans Pro"/>
      <family val="2"/>
    </font>
    <font>
      <b/>
      <sz val="9"/>
      <name val="Neo Sans Pro"/>
      <family val="2"/>
    </font>
    <font>
      <b/>
      <sz val="12"/>
      <color theme="1"/>
      <name val="Neo Sans Pro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Neo Sans Pro"/>
      <family val="2"/>
    </font>
    <font>
      <sz val="11"/>
      <color theme="1"/>
      <name val="Neo Sans Pro"/>
      <family val="2"/>
    </font>
    <font>
      <sz val="9"/>
      <color theme="1"/>
      <name val="Neo Sans Pro"/>
      <family val="2"/>
    </font>
    <font>
      <sz val="14"/>
      <color theme="1"/>
      <name val="Neo Sans Pro"/>
      <family val="2"/>
    </font>
    <font>
      <sz val="10"/>
      <color theme="1"/>
      <name val="Neo Sans Pro"/>
      <family val="2"/>
    </font>
    <font>
      <b/>
      <sz val="8"/>
      <color rgb="FF000000"/>
      <name val="Neo Sans Pro"/>
      <family val="2"/>
    </font>
    <font>
      <sz val="8"/>
      <color rgb="FF000000"/>
      <name val="Neo Sans Pro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Neo Sans Pro"/>
      <family val="2"/>
    </font>
    <font>
      <sz val="12"/>
      <color theme="1"/>
      <name val="Calibri"/>
      <family val="2"/>
      <scheme val="minor"/>
    </font>
    <font>
      <b/>
      <sz val="12"/>
      <color theme="1"/>
      <name val="Neo Sans Pro"/>
    </font>
    <font>
      <b/>
      <sz val="9"/>
      <color theme="1"/>
      <name val="Neo Sans Pro"/>
    </font>
    <font>
      <b/>
      <sz val="8"/>
      <color theme="1"/>
      <name val="Neo Sans Pro"/>
    </font>
    <font>
      <sz val="8"/>
      <color theme="1"/>
      <name val="Neo Sans Pro"/>
    </font>
    <font>
      <sz val="8"/>
      <color rgb="FF000000"/>
      <name val="Neo Sans Pro"/>
    </font>
    <font>
      <sz val="12"/>
      <color theme="1"/>
      <name val="Neo Sans Pro"/>
    </font>
    <font>
      <b/>
      <sz val="10"/>
      <color theme="1"/>
      <name val="Neo Sans Pro"/>
    </font>
    <font>
      <sz val="9"/>
      <name val="Neo Sans Pro"/>
      <family val="2"/>
    </font>
    <font>
      <b/>
      <sz val="8"/>
      <color theme="0"/>
      <name val="Neo Sans Pro"/>
    </font>
    <font>
      <sz val="8"/>
      <name val="Neo Sans Pro"/>
      <family val="2"/>
    </font>
    <font>
      <b/>
      <sz val="10"/>
      <color theme="1"/>
      <name val="Neo Sans Pro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1" fillId="0" borderId="0"/>
    <xf numFmtId="44" fontId="10" fillId="0" borderId="0" applyFont="0" applyFill="0" applyBorder="0" applyAlignment="0" applyProtection="0"/>
    <xf numFmtId="0" fontId="42" fillId="0" borderId="0"/>
    <xf numFmtId="44" fontId="43" fillId="0" borderId="0" applyFont="0" applyFill="0" applyBorder="0" applyAlignment="0" applyProtection="0"/>
    <xf numFmtId="0" fontId="43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899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ill="1" applyBorder="1"/>
    <xf numFmtId="0" fontId="1" fillId="3" borderId="1" xfId="0" applyFont="1" applyFill="1" applyBorder="1" applyAlignment="1">
      <alignment horizontal="right" vertical="center"/>
    </xf>
    <xf numFmtId="0" fontId="0" fillId="0" borderId="0" xfId="0" applyFill="1"/>
    <xf numFmtId="0" fontId="13" fillId="0" borderId="0" xfId="0" applyFont="1" applyAlignment="1">
      <alignment vertical="center"/>
    </xf>
    <xf numFmtId="0" fontId="0" fillId="5" borderId="0" xfId="0" applyFill="1"/>
    <xf numFmtId="0" fontId="20" fillId="3" borderId="0" xfId="0" applyFont="1" applyFill="1" applyAlignment="1">
      <alignment horizontal="center" vertical="center"/>
    </xf>
    <xf numFmtId="0" fontId="21" fillId="0" borderId="0" xfId="1"/>
    <xf numFmtId="0" fontId="21" fillId="0" borderId="0" xfId="1" applyAlignment="1">
      <alignment horizontal="right"/>
    </xf>
    <xf numFmtId="0" fontId="21" fillId="0" borderId="0" xfId="1" applyFill="1"/>
    <xf numFmtId="0" fontId="21" fillId="0" borderId="0" xfId="1" applyAlignment="1">
      <alignment horizontal="center"/>
    </xf>
    <xf numFmtId="0" fontId="21" fillId="0" borderId="0" xfId="1" applyAlignment="1">
      <alignment wrapText="1"/>
    </xf>
    <xf numFmtId="0" fontId="21" fillId="0" borderId="0" xfId="1" applyAlignment="1">
      <alignment horizontal="center" vertical="center"/>
    </xf>
    <xf numFmtId="0" fontId="30" fillId="3" borderId="1" xfId="1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wrapText="1"/>
    </xf>
    <xf numFmtId="0" fontId="30" fillId="3" borderId="0" xfId="1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44" fontId="33" fillId="4" borderId="0" xfId="0" applyNumberFormat="1" applyFont="1" applyFill="1"/>
    <xf numFmtId="0" fontId="34" fillId="4" borderId="0" xfId="0" applyFont="1" applyFill="1" applyBorder="1" applyAlignment="1">
      <alignment horizontal="center" vertical="center" wrapText="1"/>
    </xf>
    <xf numFmtId="44" fontId="35" fillId="0" borderId="29" xfId="2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4" fontId="35" fillId="0" borderId="9" xfId="2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4" fontId="35" fillId="0" borderId="7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4" fontId="0" fillId="0" borderId="0" xfId="2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4" fontId="0" fillId="0" borderId="2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5" fillId="0" borderId="1" xfId="2" applyNumberFormat="1" applyFont="1" applyBorder="1" applyAlignment="1">
      <alignment horizontal="center" vertical="center" wrapText="1"/>
    </xf>
    <xf numFmtId="9" fontId="35" fillId="0" borderId="1" xfId="0" applyNumberFormat="1" applyFont="1" applyBorder="1" applyAlignment="1">
      <alignment horizontal="center" vertical="center" wrapText="1"/>
    </xf>
    <xf numFmtId="44" fontId="38" fillId="0" borderId="29" xfId="0" applyNumberFormat="1" applyFont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44" fontId="35" fillId="0" borderId="16" xfId="2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14" fontId="35" fillId="0" borderId="15" xfId="0" applyNumberFormat="1" applyFont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44" fontId="35" fillId="0" borderId="0" xfId="2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4" fontId="35" fillId="0" borderId="0" xfId="0" applyNumberFormat="1" applyFont="1" applyBorder="1" applyAlignment="1">
      <alignment horizontal="center" vertical="center" wrapText="1"/>
    </xf>
    <xf numFmtId="14" fontId="35" fillId="0" borderId="0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4" fontId="35" fillId="0" borderId="15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0" fillId="0" borderId="0" xfId="0" applyBorder="1"/>
    <xf numFmtId="4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44" fontId="35" fillId="0" borderId="1" xfId="2" applyFont="1" applyBorder="1" applyAlignment="1">
      <alignment horizontal="center" vertical="center" wrapText="1"/>
    </xf>
    <xf numFmtId="44" fontId="35" fillId="0" borderId="12" xfId="2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44" fontId="39" fillId="0" borderId="1" xfId="2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44" fontId="39" fillId="0" borderId="29" xfId="2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wrapText="1"/>
    </xf>
    <xf numFmtId="44" fontId="39" fillId="0" borderId="29" xfId="2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44" fontId="39" fillId="0" borderId="1" xfId="2" applyFont="1" applyFill="1" applyBorder="1" applyAlignment="1">
      <alignment vertical="center" wrapText="1"/>
    </xf>
    <xf numFmtId="0" fontId="36" fillId="0" borderId="15" xfId="0" applyFont="1" applyFill="1" applyBorder="1" applyAlignment="1">
      <alignment horizontal="center" vertical="center" wrapText="1"/>
    </xf>
    <xf numFmtId="14" fontId="39" fillId="0" borderId="15" xfId="0" applyNumberFormat="1" applyFont="1" applyFill="1" applyBorder="1" applyAlignment="1">
      <alignment horizontal="center" vertical="center"/>
    </xf>
    <xf numFmtId="14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44" fontId="40" fillId="0" borderId="12" xfId="2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/>
    </xf>
    <xf numFmtId="14" fontId="39" fillId="0" borderId="11" xfId="0" applyNumberFormat="1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44" fontId="40" fillId="0" borderId="29" xfId="2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4" fontId="41" fillId="0" borderId="29" xfId="2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44" fontId="40" fillId="0" borderId="29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44" fontId="49" fillId="0" borderId="0" xfId="2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/>
    </xf>
    <xf numFmtId="44" fontId="45" fillId="0" borderId="1" xfId="2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48" fillId="0" borderId="0" xfId="0" applyFont="1" applyFill="1" applyAlignment="1">
      <alignment horizontal="center" vertical="top" wrapText="1"/>
    </xf>
    <xf numFmtId="0" fontId="46" fillId="0" borderId="1" xfId="0" applyFont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44" fontId="49" fillId="0" borderId="1" xfId="2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44" fontId="49" fillId="0" borderId="24" xfId="2" applyFont="1" applyFill="1" applyBorder="1" applyAlignment="1">
      <alignment horizontal="center" vertical="center"/>
    </xf>
    <xf numFmtId="0" fontId="46" fillId="0" borderId="24" xfId="0" applyFont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14" fontId="49" fillId="0" borderId="24" xfId="0" applyNumberFormat="1" applyFont="1" applyFill="1" applyBorder="1" applyAlignment="1">
      <alignment horizontal="center" vertical="center"/>
    </xf>
    <xf numFmtId="44" fontId="49" fillId="0" borderId="15" xfId="2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/>
    </xf>
    <xf numFmtId="14" fontId="49" fillId="0" borderId="15" xfId="0" applyNumberFormat="1" applyFont="1" applyFill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44" fontId="45" fillId="0" borderId="1" xfId="2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44" fontId="45" fillId="0" borderId="24" xfId="2" applyFont="1" applyFill="1" applyBorder="1" applyAlignment="1">
      <alignment horizontal="center" vertical="center" wrapText="1"/>
    </xf>
    <xf numFmtId="14" fontId="45" fillId="0" borderId="24" xfId="0" applyNumberFormat="1" applyFont="1" applyFill="1" applyBorder="1" applyAlignment="1">
      <alignment horizontal="center" vertical="center" wrapText="1"/>
    </xf>
    <xf numFmtId="44" fontId="45" fillId="0" borderId="15" xfId="2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14" fontId="45" fillId="0" borderId="15" xfId="0" applyNumberFormat="1" applyFont="1" applyFill="1" applyBorder="1" applyAlignment="1">
      <alignment horizontal="center" vertical="center" wrapText="1"/>
    </xf>
    <xf numFmtId="171" fontId="45" fillId="0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/>
    </xf>
    <xf numFmtId="15" fontId="3" fillId="6" borderId="3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15" fontId="3" fillId="6" borderId="7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15" fontId="3" fillId="6" borderId="4" xfId="0" applyNumberFormat="1" applyFont="1" applyFill="1" applyBorder="1" applyAlignment="1">
      <alignment horizontal="center" vertical="center"/>
    </xf>
    <xf numFmtId="15" fontId="3" fillId="6" borderId="13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/>
    </xf>
    <xf numFmtId="15" fontId="3" fillId="6" borderId="3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15" fontId="3" fillId="6" borderId="15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15" fontId="3" fillId="6" borderId="4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5" fontId="3" fillId="6" borderId="8" xfId="0" applyNumberFormat="1" applyFont="1" applyFill="1" applyBorder="1" applyAlignment="1">
      <alignment horizontal="center" vertical="center"/>
    </xf>
    <xf numFmtId="0" fontId="3" fillId="6" borderId="0" xfId="0" applyFont="1" applyFill="1"/>
    <xf numFmtId="164" fontId="4" fillId="6" borderId="15" xfId="0" applyNumberFormat="1" applyFont="1" applyFill="1" applyBorder="1"/>
    <xf numFmtId="0" fontId="3" fillId="6" borderId="0" xfId="0" applyFont="1" applyFill="1" applyAlignment="1">
      <alignment horizontal="center" vertical="center"/>
    </xf>
    <xf numFmtId="0" fontId="2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wrapText="1"/>
    </xf>
    <xf numFmtId="164" fontId="5" fillId="6" borderId="0" xfId="0" applyNumberFormat="1" applyFont="1" applyFill="1" applyBorder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164" fontId="6" fillId="6" borderId="0" xfId="0" applyNumberFormat="1" applyFont="1" applyFill="1"/>
    <xf numFmtId="17" fontId="2" fillId="6" borderId="0" xfId="0" applyNumberFormat="1" applyFont="1" applyFill="1" applyBorder="1" applyAlignment="1">
      <alignment horizontal="left" vertical="center"/>
    </xf>
    <xf numFmtId="17" fontId="2" fillId="6" borderId="0" xfId="0" applyNumberFormat="1" applyFont="1" applyFill="1" applyBorder="1" applyAlignment="1">
      <alignment horizontal="center" vertical="center"/>
    </xf>
    <xf numFmtId="17" fontId="2" fillId="6" borderId="0" xfId="0" applyNumberFormat="1" applyFont="1" applyFill="1" applyBorder="1" applyAlignment="1">
      <alignment horizontal="center" vertical="center" wrapText="1"/>
    </xf>
    <xf numFmtId="17" fontId="2" fillId="6" borderId="0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17" fontId="3" fillId="6" borderId="34" xfId="0" applyNumberFormat="1" applyFont="1" applyFill="1" applyBorder="1" applyAlignment="1">
      <alignment horizontal="center" vertical="center"/>
    </xf>
    <xf numFmtId="17" fontId="3" fillId="6" borderId="33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2" fillId="6" borderId="14" xfId="0" applyNumberFormat="1" applyFont="1" applyFill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5" fontId="3" fillId="6" borderId="0" xfId="0" applyNumberFormat="1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15" fontId="3" fillId="6" borderId="13" xfId="0" applyNumberFormat="1" applyFont="1" applyFill="1" applyBorder="1" applyAlignment="1">
      <alignment horizontal="center" vertical="center"/>
    </xf>
    <xf numFmtId="165" fontId="2" fillId="6" borderId="19" xfId="0" applyNumberFormat="1" applyFont="1" applyFill="1" applyBorder="1" applyAlignment="1">
      <alignment horizontal="center" vertical="center"/>
    </xf>
    <xf numFmtId="15" fontId="3" fillId="6" borderId="4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4" fontId="3" fillId="6" borderId="13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 wrapText="1"/>
    </xf>
    <xf numFmtId="15" fontId="3" fillId="6" borderId="8" xfId="0" applyNumberFormat="1" applyFont="1" applyFill="1" applyBorder="1" applyAlignment="1">
      <alignment horizontal="center" vertical="center" wrapText="1"/>
    </xf>
    <xf numFmtId="15" fontId="3" fillId="6" borderId="1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/>
    </xf>
    <xf numFmtId="15" fontId="3" fillId="6" borderId="7" xfId="0" applyNumberFormat="1" applyFont="1" applyFill="1" applyBorder="1" applyAlignment="1">
      <alignment horizontal="center" vertical="center"/>
    </xf>
    <xf numFmtId="15" fontId="3" fillId="6" borderId="11" xfId="0" applyNumberFormat="1" applyFont="1" applyFill="1" applyBorder="1" applyAlignment="1">
      <alignment horizontal="center" vertical="center"/>
    </xf>
    <xf numFmtId="15" fontId="3" fillId="6" borderId="4" xfId="0" applyNumberFormat="1" applyFont="1" applyFill="1" applyBorder="1" applyAlignment="1">
      <alignment horizontal="center" vertical="center"/>
    </xf>
    <xf numFmtId="15" fontId="3" fillId="6" borderId="8" xfId="0" applyNumberFormat="1" applyFont="1" applyFill="1" applyBorder="1" applyAlignment="1">
      <alignment horizontal="center" vertical="center"/>
    </xf>
    <xf numFmtId="15" fontId="3" fillId="6" borderId="13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5" fontId="3" fillId="6" borderId="15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14" fontId="3" fillId="6" borderId="8" xfId="0" applyNumberFormat="1" applyFont="1" applyFill="1" applyBorder="1" applyAlignment="1">
      <alignment horizontal="center" vertical="center"/>
    </xf>
    <xf numFmtId="14" fontId="3" fillId="6" borderId="13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15" fontId="3" fillId="6" borderId="24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65" fontId="2" fillId="6" borderId="14" xfId="0" applyNumberFormat="1" applyFont="1" applyFill="1" applyBorder="1" applyAlignment="1">
      <alignment horizontal="center" vertical="center"/>
    </xf>
    <xf numFmtId="165" fontId="2" fillId="6" borderId="19" xfId="0" applyNumberFormat="1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165" fontId="2" fillId="6" borderId="14" xfId="0" applyNumberFormat="1" applyFont="1" applyFill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right" vertical="center"/>
    </xf>
    <xf numFmtId="165" fontId="2" fillId="6" borderId="5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right" vertical="center" wrapText="1"/>
    </xf>
    <xf numFmtId="0" fontId="3" fillId="6" borderId="38" xfId="0" applyNumberFormat="1" applyFont="1" applyFill="1" applyBorder="1" applyAlignment="1">
      <alignment horizontal="center" vertical="center" wrapText="1"/>
    </xf>
    <xf numFmtId="164" fontId="2" fillId="6" borderId="41" xfId="0" applyNumberFormat="1" applyFont="1" applyFill="1" applyBorder="1" applyAlignment="1">
      <alignment horizontal="right" vertical="center" wrapText="1"/>
    </xf>
    <xf numFmtId="0" fontId="2" fillId="6" borderId="8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right" vertical="center" wrapText="1"/>
    </xf>
    <xf numFmtId="0" fontId="17" fillId="7" borderId="4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0" fontId="3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3" fillId="6" borderId="3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14" fontId="3" fillId="6" borderId="15" xfId="0" applyNumberFormat="1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14" fontId="3" fillId="6" borderId="13" xfId="0" applyNumberFormat="1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14" fontId="3" fillId="6" borderId="3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0" fontId="0" fillId="6" borderId="0" xfId="0" applyFill="1" applyBorder="1"/>
    <xf numFmtId="164" fontId="5" fillId="6" borderId="0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 wrapText="1"/>
    </xf>
    <xf numFmtId="15" fontId="3" fillId="6" borderId="0" xfId="0" applyNumberFormat="1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6" borderId="0" xfId="0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right" vertical="center"/>
    </xf>
    <xf numFmtId="0" fontId="0" fillId="6" borderId="2" xfId="0" applyFill="1" applyBorder="1" applyAlignment="1">
      <alignment horizontal="center"/>
    </xf>
    <xf numFmtId="16" fontId="3" fillId="6" borderId="3" xfId="0" applyNumberFormat="1" applyFont="1" applyFill="1" applyBorder="1" applyAlignment="1">
      <alignment horizontal="center" vertical="center" wrapText="1"/>
    </xf>
    <xf numFmtId="15" fontId="3" fillId="6" borderId="3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 vertical="center" wrapText="1"/>
    </xf>
    <xf numFmtId="15" fontId="3" fillId="6" borderId="7" xfId="0" applyNumberFormat="1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/>
    </xf>
    <xf numFmtId="17" fontId="3" fillId="6" borderId="3" xfId="0" applyNumberFormat="1" applyFont="1" applyFill="1" applyBorder="1" applyAlignment="1">
      <alignment horizontal="center" vertical="center"/>
    </xf>
    <xf numFmtId="17" fontId="2" fillId="6" borderId="3" xfId="0" applyNumberFormat="1" applyFont="1" applyFill="1" applyBorder="1" applyAlignment="1">
      <alignment horizontal="center" vertical="center"/>
    </xf>
    <xf numFmtId="17" fontId="3" fillId="6" borderId="3" xfId="0" applyNumberFormat="1" applyFont="1" applyFill="1" applyBorder="1" applyAlignment="1">
      <alignment horizontal="center" vertical="center" wrapText="1"/>
    </xf>
    <xf numFmtId="166" fontId="2" fillId="6" borderId="5" xfId="0" applyNumberFormat="1" applyFont="1" applyFill="1" applyBorder="1" applyAlignment="1">
      <alignment horizontal="right" vertical="center"/>
    </xf>
    <xf numFmtId="17" fontId="3" fillId="6" borderId="26" xfId="0" applyNumberFormat="1" applyFont="1" applyFill="1" applyBorder="1" applyAlignment="1">
      <alignment horizontal="center" vertical="center"/>
    </xf>
    <xf numFmtId="17" fontId="3" fillId="6" borderId="7" xfId="0" applyNumberFormat="1" applyFont="1" applyFill="1" applyBorder="1" applyAlignment="1">
      <alignment horizontal="center" vertical="center"/>
    </xf>
    <xf numFmtId="17" fontId="2" fillId="6" borderId="7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2" fillId="6" borderId="1" xfId="0" applyNumberFormat="1" applyFont="1" applyFill="1" applyBorder="1" applyAlignment="1">
      <alignment horizontal="center" vertical="center"/>
    </xf>
    <xf numFmtId="17" fontId="2" fillId="6" borderId="11" xfId="0" applyNumberFormat="1" applyFont="1" applyFill="1" applyBorder="1" applyAlignment="1">
      <alignment horizontal="center" vertical="center"/>
    </xf>
    <xf numFmtId="17" fontId="3" fillId="6" borderId="11" xfId="0" applyNumberFormat="1" applyFont="1" applyFill="1" applyBorder="1" applyAlignment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1" fontId="3" fillId="6" borderId="26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3" fillId="6" borderId="5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164" fontId="2" fillId="6" borderId="8" xfId="0" applyNumberFormat="1" applyFont="1" applyFill="1" applyBorder="1" applyAlignment="1">
      <alignment horizontal="right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64" fontId="2" fillId="6" borderId="46" xfId="0" applyNumberFormat="1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3" fillId="6" borderId="2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28" xfId="0" applyFont="1" applyFill="1" applyBorder="1" applyAlignment="1">
      <alignment horizontal="center" vertical="center"/>
    </xf>
    <xf numFmtId="15" fontId="3" fillId="6" borderId="22" xfId="0" applyNumberFormat="1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15" fontId="3" fillId="6" borderId="39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/>
    </xf>
    <xf numFmtId="0" fontId="25" fillId="6" borderId="7" xfId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25" fillId="6" borderId="24" xfId="1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27" fillId="6" borderId="0" xfId="1" applyFont="1" applyFill="1" applyAlignment="1">
      <alignment horizontal="center" vertical="center"/>
    </xf>
    <xf numFmtId="0" fontId="27" fillId="6" borderId="0" xfId="1" applyFont="1" applyFill="1" applyAlignment="1">
      <alignment wrapText="1"/>
    </xf>
    <xf numFmtId="0" fontId="27" fillId="6" borderId="0" xfId="1" applyFont="1" applyFill="1"/>
    <xf numFmtId="0" fontId="27" fillId="6" borderId="0" xfId="1" applyFont="1" applyFill="1" applyAlignment="1">
      <alignment horizontal="center"/>
    </xf>
    <xf numFmtId="0" fontId="27" fillId="6" borderId="0" xfId="1" applyFont="1" applyFill="1" applyAlignment="1">
      <alignment horizontal="right"/>
    </xf>
    <xf numFmtId="0" fontId="25" fillId="6" borderId="1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/>
    </xf>
    <xf numFmtId="0" fontId="21" fillId="6" borderId="0" xfId="1" applyFill="1"/>
    <xf numFmtId="164" fontId="23" fillId="6" borderId="0" xfId="1" applyNumberFormat="1" applyFont="1" applyFill="1" applyAlignment="1">
      <alignment horizontal="right"/>
    </xf>
    <xf numFmtId="164" fontId="22" fillId="6" borderId="0" xfId="1" applyNumberFormat="1" applyFont="1" applyFill="1" applyAlignment="1">
      <alignment horizontal="right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31" fillId="6" borderId="3" xfId="1" applyFont="1" applyFill="1" applyBorder="1" applyAlignment="1">
      <alignment horizontal="center" vertical="center" wrapText="1"/>
    </xf>
    <xf numFmtId="15" fontId="3" fillId="6" borderId="3" xfId="1" applyNumberFormat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164" fontId="2" fillId="6" borderId="5" xfId="1" applyNumberFormat="1" applyFont="1" applyFill="1" applyBorder="1" applyAlignment="1">
      <alignment horizontal="right" vertical="center"/>
    </xf>
    <xf numFmtId="0" fontId="3" fillId="6" borderId="7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/>
    </xf>
    <xf numFmtId="165" fontId="2" fillId="6" borderId="5" xfId="1" applyNumberFormat="1" applyFont="1" applyFill="1" applyBorder="1" applyAlignment="1">
      <alignment horizontal="right" vertical="center"/>
    </xf>
    <xf numFmtId="0" fontId="3" fillId="6" borderId="1" xfId="1" applyFont="1" applyFill="1" applyBorder="1" applyAlignment="1">
      <alignment horizontal="center" vertical="center" wrapText="1"/>
    </xf>
    <xf numFmtId="0" fontId="31" fillId="6" borderId="7" xfId="1" applyFont="1" applyFill="1" applyBorder="1" applyAlignment="1">
      <alignment horizontal="center" vertical="center" wrapText="1"/>
    </xf>
    <xf numFmtId="0" fontId="31" fillId="6" borderId="1" xfId="1" applyFont="1" applyFill="1" applyBorder="1" applyAlignment="1">
      <alignment horizontal="center" vertical="center" wrapText="1"/>
    </xf>
    <xf numFmtId="0" fontId="31" fillId="6" borderId="11" xfId="1" applyFont="1" applyFill="1" applyBorder="1" applyAlignment="1">
      <alignment horizontal="center" vertical="center" wrapText="1"/>
    </xf>
    <xf numFmtId="0" fontId="31" fillId="6" borderId="1" xfId="1" applyFont="1" applyFill="1" applyBorder="1" applyAlignment="1">
      <alignment horizontal="center" vertical="top" wrapText="1"/>
    </xf>
    <xf numFmtId="164" fontId="4" fillId="6" borderId="0" xfId="1" applyNumberFormat="1" applyFont="1" applyFill="1" applyAlignment="1">
      <alignment horizontal="right"/>
    </xf>
    <xf numFmtId="0" fontId="21" fillId="6" borderId="0" xfId="1" applyFill="1" applyAlignment="1">
      <alignment wrapText="1"/>
    </xf>
    <xf numFmtId="0" fontId="21" fillId="6" borderId="0" xfId="1" applyFill="1" applyAlignment="1">
      <alignment horizontal="center"/>
    </xf>
    <xf numFmtId="0" fontId="3" fillId="6" borderId="0" xfId="1" applyFont="1" applyFill="1" applyAlignment="1">
      <alignment vertical="center" wrapText="1"/>
    </xf>
    <xf numFmtId="0" fontId="21" fillId="6" borderId="0" xfId="1" applyFill="1" applyAlignment="1">
      <alignment horizontal="right"/>
    </xf>
    <xf numFmtId="0" fontId="3" fillId="6" borderId="7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vertical="center" wrapText="1"/>
    </xf>
    <xf numFmtId="167" fontId="3" fillId="6" borderId="3" xfId="1" applyNumberFormat="1" applyFont="1" applyFill="1" applyBorder="1" applyAlignment="1">
      <alignment horizontal="center" vertical="center"/>
    </xf>
    <xf numFmtId="164" fontId="2" fillId="6" borderId="5" xfId="1" applyNumberFormat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wrapText="1"/>
    </xf>
    <xf numFmtId="0" fontId="17" fillId="7" borderId="3" xfId="1" applyFont="1" applyFill="1" applyBorder="1" applyAlignment="1">
      <alignment horizontal="center" vertical="center" wrapText="1"/>
    </xf>
    <xf numFmtId="167" fontId="17" fillId="7" borderId="3" xfId="1" applyNumberFormat="1" applyFont="1" applyFill="1" applyBorder="1" applyAlignment="1">
      <alignment horizontal="center" vertical="center"/>
    </xf>
    <xf numFmtId="0" fontId="17" fillId="7" borderId="3" xfId="1" applyFont="1" applyFill="1" applyBorder="1" applyAlignment="1">
      <alignment horizontal="center" vertical="center"/>
    </xf>
    <xf numFmtId="164" fontId="16" fillId="7" borderId="5" xfId="1" applyNumberFormat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left" wrapText="1"/>
    </xf>
    <xf numFmtId="0" fontId="3" fillId="6" borderId="1" xfId="1" applyFont="1" applyFill="1" applyBorder="1" applyAlignment="1">
      <alignment horizontal="left" wrapText="1"/>
    </xf>
    <xf numFmtId="0" fontId="3" fillId="6" borderId="11" xfId="1" applyFont="1" applyFill="1" applyBorder="1" applyAlignment="1">
      <alignment horizontal="left" wrapText="1"/>
    </xf>
    <xf numFmtId="0" fontId="17" fillId="7" borderId="3" xfId="1" applyFont="1" applyFill="1" applyBorder="1" applyAlignment="1">
      <alignment horizontal="center" wrapText="1"/>
    </xf>
    <xf numFmtId="0" fontId="16" fillId="7" borderId="3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wrapText="1"/>
    </xf>
    <xf numFmtId="0" fontId="17" fillId="7" borderId="1" xfId="1" applyFont="1" applyFill="1" applyBorder="1" applyAlignment="1">
      <alignment wrapText="1"/>
    </xf>
    <xf numFmtId="0" fontId="17" fillId="7" borderId="11" xfId="1" applyFont="1" applyFill="1" applyBorder="1" applyAlignment="1">
      <alignment wrapText="1"/>
    </xf>
    <xf numFmtId="164" fontId="2" fillId="6" borderId="9" xfId="1" applyNumberFormat="1" applyFont="1" applyFill="1" applyBorder="1" applyAlignment="1">
      <alignment horizontal="center" vertical="center"/>
    </xf>
    <xf numFmtId="164" fontId="2" fillId="6" borderId="12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/>
    </xf>
    <xf numFmtId="164" fontId="6" fillId="6" borderId="0" xfId="1" applyNumberFormat="1" applyFont="1" applyFill="1" applyAlignment="1">
      <alignment horizontal="right"/>
    </xf>
    <xf numFmtId="0" fontId="35" fillId="6" borderId="2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44" fontId="35" fillId="6" borderId="5" xfId="0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44" fontId="35" fillId="6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5" fontId="3" fillId="6" borderId="7" xfId="0" applyNumberFormat="1" applyFont="1" applyFill="1" applyBorder="1" applyAlignment="1">
      <alignment horizontal="center" vertical="center"/>
    </xf>
    <xf numFmtId="15" fontId="3" fillId="6" borderId="11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15" fontId="3" fillId="6" borderId="4" xfId="0" applyNumberFormat="1" applyFont="1" applyFill="1" applyBorder="1" applyAlignment="1">
      <alignment horizontal="center" vertical="center"/>
    </xf>
    <xf numFmtId="15" fontId="3" fillId="6" borderId="13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15" fontId="3" fillId="6" borderId="8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15" fontId="3" fillId="6" borderId="4" xfId="0" applyNumberFormat="1" applyFont="1" applyFill="1" applyBorder="1" applyAlignment="1">
      <alignment horizontal="center" vertical="center" wrapText="1"/>
    </xf>
    <xf numFmtId="15" fontId="3" fillId="6" borderId="8" xfId="0" applyNumberFormat="1" applyFont="1" applyFill="1" applyBorder="1" applyAlignment="1">
      <alignment horizontal="center" vertical="center" wrapText="1"/>
    </xf>
    <xf numFmtId="15" fontId="3" fillId="6" borderId="13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7" fontId="2" fillId="6" borderId="0" xfId="0" applyNumberFormat="1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/>
    </xf>
    <xf numFmtId="14" fontId="3" fillId="6" borderId="24" xfId="0" applyNumberFormat="1" applyFont="1" applyFill="1" applyBorder="1" applyAlignment="1">
      <alignment horizontal="center" vertical="center"/>
    </xf>
    <xf numFmtId="15" fontId="3" fillId="6" borderId="24" xfId="0" applyNumberFormat="1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14" fontId="3" fillId="6" borderId="13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left" vertical="center"/>
    </xf>
    <xf numFmtId="15" fontId="3" fillId="6" borderId="15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5" fontId="3" fillId="6" borderId="1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29" xfId="0" applyNumberFormat="1" applyFont="1" applyFill="1" applyBorder="1" applyAlignment="1">
      <alignment horizontal="center" vertical="center"/>
    </xf>
    <xf numFmtId="165" fontId="2" fillId="6" borderId="12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5" fontId="2" fillId="6" borderId="25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/>
    </xf>
    <xf numFmtId="165" fontId="2" fillId="6" borderId="14" xfId="0" applyNumberFormat="1" applyFont="1" applyFill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center" vertical="center"/>
    </xf>
    <xf numFmtId="165" fontId="2" fillId="6" borderId="19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17" fontId="3" fillId="6" borderId="6" xfId="0" applyNumberFormat="1" applyFont="1" applyFill="1" applyBorder="1" applyAlignment="1">
      <alignment horizontal="center" vertical="center"/>
    </xf>
    <xf numFmtId="17" fontId="3" fillId="6" borderId="10" xfId="0" applyNumberFormat="1" applyFont="1" applyFill="1" applyBorder="1" applyAlignment="1">
      <alignment horizontal="center" vertical="center"/>
    </xf>
    <xf numFmtId="17" fontId="3" fillId="6" borderId="17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5" fontId="12" fillId="6" borderId="4" xfId="0" applyNumberFormat="1" applyFont="1" applyFill="1" applyBorder="1" applyAlignment="1">
      <alignment horizontal="center" vertical="center" wrapText="1"/>
    </xf>
    <xf numFmtId="15" fontId="12" fillId="6" borderId="8" xfId="0" applyNumberFormat="1" applyFont="1" applyFill="1" applyBorder="1" applyAlignment="1">
      <alignment horizontal="center" vertical="center" wrapText="1"/>
    </xf>
    <xf numFmtId="15" fontId="12" fillId="6" borderId="13" xfId="0" applyNumberFormat="1" applyFont="1" applyFill="1" applyBorder="1" applyAlignment="1">
      <alignment horizontal="center" vertical="center" wrapText="1"/>
    </xf>
    <xf numFmtId="165" fontId="2" fillId="6" borderId="14" xfId="0" applyNumberFormat="1" applyFont="1" applyFill="1" applyBorder="1" applyAlignment="1">
      <alignment horizontal="right" vertical="center"/>
    </xf>
    <xf numFmtId="165" fontId="2" fillId="6" borderId="19" xfId="0" applyNumberFormat="1" applyFont="1" applyFill="1" applyBorder="1" applyAlignment="1">
      <alignment horizontal="right" vertical="center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165" fontId="2" fillId="6" borderId="18" xfId="0" applyNumberFormat="1" applyFont="1" applyFill="1" applyBorder="1" applyAlignment="1">
      <alignment horizontal="right" vertical="center"/>
    </xf>
    <xf numFmtId="0" fontId="3" fillId="6" borderId="4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right" vertical="center" wrapText="1"/>
    </xf>
    <xf numFmtId="164" fontId="2" fillId="6" borderId="18" xfId="0" applyNumberFormat="1" applyFont="1" applyFill="1" applyBorder="1" applyAlignment="1">
      <alignment horizontal="right" vertical="center" wrapText="1"/>
    </xf>
    <xf numFmtId="164" fontId="2" fillId="6" borderId="19" xfId="0" applyNumberFormat="1" applyFont="1" applyFill="1" applyBorder="1" applyAlignment="1">
      <alignment horizontal="right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8" xfId="0" applyNumberFormat="1" applyFont="1" applyFill="1" applyBorder="1" applyAlignment="1">
      <alignment horizontal="center" vertical="center" wrapText="1"/>
    </xf>
    <xf numFmtId="0" fontId="11" fillId="6" borderId="13" xfId="0" applyNumberFormat="1" applyFont="1" applyFill="1" applyBorder="1" applyAlignment="1">
      <alignment horizontal="center" vertical="center" wrapText="1"/>
    </xf>
    <xf numFmtId="0" fontId="3" fillId="6" borderId="38" xfId="0" applyNumberFormat="1" applyFont="1" applyFill="1" applyBorder="1" applyAlignment="1">
      <alignment horizontal="center" vertical="center" wrapText="1"/>
    </xf>
    <xf numFmtId="0" fontId="3" fillId="6" borderId="42" xfId="0" applyNumberFormat="1" applyFont="1" applyFill="1" applyBorder="1" applyAlignment="1">
      <alignment horizontal="center" vertical="center" wrapText="1"/>
    </xf>
    <xf numFmtId="0" fontId="3" fillId="6" borderId="37" xfId="0" applyNumberFormat="1" applyFont="1" applyFill="1" applyBorder="1" applyAlignment="1">
      <alignment horizontal="center" vertical="center" wrapText="1"/>
    </xf>
    <xf numFmtId="15" fontId="17" fillId="7" borderId="4" xfId="0" applyNumberFormat="1" applyFont="1" applyFill="1" applyBorder="1" applyAlignment="1">
      <alignment horizontal="center" vertical="center"/>
    </xf>
    <xf numFmtId="15" fontId="17" fillId="7" borderId="13" xfId="0" applyNumberFormat="1" applyFont="1" applyFill="1" applyBorder="1" applyAlignment="1">
      <alignment horizontal="center" vertical="center"/>
    </xf>
    <xf numFmtId="165" fontId="16" fillId="7" borderId="14" xfId="0" applyNumberFormat="1" applyFont="1" applyFill="1" applyBorder="1" applyAlignment="1">
      <alignment horizontal="center" vertical="center"/>
    </xf>
    <xf numFmtId="165" fontId="16" fillId="7" borderId="19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165" fontId="16" fillId="7" borderId="41" xfId="0" applyNumberFormat="1" applyFont="1" applyFill="1" applyBorder="1" applyAlignment="1">
      <alignment horizontal="center" vertical="center"/>
    </xf>
    <xf numFmtId="165" fontId="16" fillId="7" borderId="40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3" fillId="6" borderId="13" xfId="0" applyNumberFormat="1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8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right" vertical="center"/>
    </xf>
    <xf numFmtId="15" fontId="15" fillId="6" borderId="4" xfId="0" applyNumberFormat="1" applyFont="1" applyFill="1" applyBorder="1" applyAlignment="1">
      <alignment horizontal="center" vertical="center" wrapText="1"/>
    </xf>
    <xf numFmtId="15" fontId="15" fillId="6" borderId="8" xfId="0" applyNumberFormat="1" applyFont="1" applyFill="1" applyBorder="1" applyAlignment="1">
      <alignment horizontal="center" vertical="center" wrapText="1"/>
    </xf>
    <xf numFmtId="15" fontId="15" fillId="6" borderId="13" xfId="0" applyNumberFormat="1" applyFont="1" applyFill="1" applyBorder="1" applyAlignment="1">
      <alignment horizontal="center" vertical="center" wrapText="1"/>
    </xf>
    <xf numFmtId="164" fontId="2" fillId="6" borderId="16" xfId="0" applyNumberFormat="1" applyFont="1" applyFill="1" applyBorder="1" applyAlignment="1">
      <alignment horizontal="right" vertical="center"/>
    </xf>
    <xf numFmtId="15" fontId="11" fillId="6" borderId="4" xfId="0" applyNumberFormat="1" applyFont="1" applyFill="1" applyBorder="1" applyAlignment="1">
      <alignment horizontal="center" vertical="center" wrapText="1"/>
    </xf>
    <xf numFmtId="15" fontId="11" fillId="6" borderId="8" xfId="0" applyNumberFormat="1" applyFont="1" applyFill="1" applyBorder="1" applyAlignment="1">
      <alignment horizontal="center" vertical="center" wrapText="1"/>
    </xf>
    <xf numFmtId="15" fontId="11" fillId="6" borderId="13" xfId="0" applyNumberFormat="1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 wrapText="1"/>
    </xf>
    <xf numFmtId="15" fontId="14" fillId="6" borderId="4" xfId="0" applyNumberFormat="1" applyFont="1" applyFill="1" applyBorder="1" applyAlignment="1">
      <alignment horizontal="center" vertical="center" wrapText="1"/>
    </xf>
    <xf numFmtId="15" fontId="14" fillId="6" borderId="8" xfId="0" applyNumberFormat="1" applyFont="1" applyFill="1" applyBorder="1" applyAlignment="1">
      <alignment horizontal="center" vertical="center" wrapText="1"/>
    </xf>
    <xf numFmtId="15" fontId="14" fillId="6" borderId="13" xfId="0" applyNumberFormat="1" applyFont="1" applyFill="1" applyBorder="1" applyAlignment="1">
      <alignment horizontal="center" vertical="center" wrapText="1"/>
    </xf>
    <xf numFmtId="15" fontId="3" fillId="6" borderId="15" xfId="0" applyNumberFormat="1" applyFont="1" applyFill="1" applyBorder="1" applyAlignment="1">
      <alignment horizontal="center" vertical="center" wrapText="1"/>
    </xf>
    <xf numFmtId="15" fontId="3" fillId="6" borderId="11" xfId="0" applyNumberFormat="1" applyFont="1" applyFill="1" applyBorder="1" applyAlignment="1">
      <alignment horizontal="center" vertical="center" wrapText="1"/>
    </xf>
    <xf numFmtId="164" fontId="2" fillId="6" borderId="29" xfId="0" applyNumberFormat="1" applyFont="1" applyFill="1" applyBorder="1" applyAlignment="1">
      <alignment horizontal="right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165" fontId="2" fillId="6" borderId="16" xfId="0" applyNumberFormat="1" applyFont="1" applyFill="1" applyBorder="1" applyAlignment="1">
      <alignment horizontal="center" vertical="center"/>
    </xf>
    <xf numFmtId="17" fontId="3" fillId="6" borderId="7" xfId="0" applyNumberFormat="1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14" fontId="3" fillId="6" borderId="13" xfId="0" applyNumberFormat="1" applyFont="1" applyFill="1" applyBorder="1" applyAlignment="1">
      <alignment horizontal="center" vertical="center" wrapText="1"/>
    </xf>
    <xf numFmtId="14" fontId="3" fillId="6" borderId="11" xfId="0" applyNumberFormat="1" applyFont="1" applyFill="1" applyBorder="1" applyAlignment="1">
      <alignment horizontal="center" vertical="center" wrapText="1"/>
    </xf>
    <xf numFmtId="15" fontId="13" fillId="6" borderId="4" xfId="0" applyNumberFormat="1" applyFont="1" applyFill="1" applyBorder="1" applyAlignment="1">
      <alignment horizontal="center" vertical="center" wrapText="1"/>
    </xf>
    <xf numFmtId="15" fontId="13" fillId="6" borderId="8" xfId="0" applyNumberFormat="1" applyFont="1" applyFill="1" applyBorder="1" applyAlignment="1">
      <alignment horizontal="center" vertical="center" wrapText="1"/>
    </xf>
    <xf numFmtId="15" fontId="13" fillId="6" borderId="13" xfId="0" applyNumberFormat="1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right" vertical="center"/>
    </xf>
    <xf numFmtId="165" fontId="2" fillId="6" borderId="29" xfId="0" applyNumberFormat="1" applyFont="1" applyFill="1" applyBorder="1" applyAlignment="1">
      <alignment horizontal="right" vertical="center"/>
    </xf>
    <xf numFmtId="165" fontId="2" fillId="6" borderId="12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right" vertical="center" wrapText="1"/>
    </xf>
    <xf numFmtId="164" fontId="2" fillId="6" borderId="12" xfId="0" applyNumberFormat="1" applyFont="1" applyFill="1" applyBorder="1" applyAlignment="1">
      <alignment horizontal="right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15" fontId="3" fillId="6" borderId="7" xfId="0" applyNumberFormat="1" applyFont="1" applyFill="1" applyBorder="1" applyAlignment="1">
      <alignment horizontal="center" vertical="center" wrapText="1"/>
    </xf>
    <xf numFmtId="15" fontId="3" fillId="6" borderId="1" xfId="0" applyNumberFormat="1" applyFont="1" applyFill="1" applyBorder="1" applyAlignment="1">
      <alignment horizontal="center" vertical="center" wrapText="1"/>
    </xf>
    <xf numFmtId="164" fontId="2" fillId="6" borderId="29" xfId="0" applyNumberFormat="1" applyFont="1" applyFill="1" applyBorder="1" applyAlignment="1">
      <alignment horizontal="right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164" fontId="2" fillId="6" borderId="41" xfId="0" applyNumberFormat="1" applyFont="1" applyFill="1" applyBorder="1" applyAlignment="1">
      <alignment horizontal="right" vertical="center"/>
    </xf>
    <xf numFmtId="164" fontId="2" fillId="6" borderId="44" xfId="0" applyNumberFormat="1" applyFont="1" applyFill="1" applyBorder="1" applyAlignment="1">
      <alignment horizontal="right" vertical="center"/>
    </xf>
    <xf numFmtId="164" fontId="2" fillId="6" borderId="40" xfId="0" applyNumberFormat="1" applyFont="1" applyFill="1" applyBorder="1" applyAlignment="1">
      <alignment horizontal="right" vertical="center"/>
    </xf>
    <xf numFmtId="17" fontId="3" fillId="6" borderId="11" xfId="0" applyNumberFormat="1" applyFont="1" applyFill="1" applyBorder="1" applyAlignment="1">
      <alignment horizontal="center" vertical="center"/>
    </xf>
    <xf numFmtId="17" fontId="2" fillId="6" borderId="7" xfId="0" applyNumberFormat="1" applyFont="1" applyFill="1" applyBorder="1" applyAlignment="1">
      <alignment horizontal="center" vertical="center"/>
    </xf>
    <xf numFmtId="17" fontId="2" fillId="6" borderId="1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/>
    </xf>
    <xf numFmtId="1" fontId="3" fillId="6" borderId="45" xfId="0" applyNumberFormat="1" applyFont="1" applyFill="1" applyBorder="1" applyAlignment="1">
      <alignment horizontal="center" vertical="center"/>
    </xf>
    <xf numFmtId="15" fontId="3" fillId="6" borderId="49" xfId="0" applyNumberFormat="1" applyFont="1" applyFill="1" applyBorder="1" applyAlignment="1">
      <alignment horizontal="center" vertical="center" wrapText="1"/>
    </xf>
    <xf numFmtId="15" fontId="3" fillId="6" borderId="47" xfId="0" applyNumberFormat="1" applyFont="1" applyFill="1" applyBorder="1" applyAlignment="1">
      <alignment horizontal="center" vertical="center" wrapText="1"/>
    </xf>
    <xf numFmtId="15" fontId="3" fillId="6" borderId="22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right" vertical="center"/>
    </xf>
    <xf numFmtId="0" fontId="0" fillId="6" borderId="4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3" fillId="6" borderId="26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 wrapText="1"/>
    </xf>
    <xf numFmtId="0" fontId="18" fillId="6" borderId="13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 vertical="center" wrapText="1"/>
    </xf>
    <xf numFmtId="0" fontId="18" fillId="6" borderId="51" xfId="0" applyFont="1" applyFill="1" applyBorder="1" applyAlignment="1">
      <alignment horizontal="center" vertical="center" wrapText="1"/>
    </xf>
    <xf numFmtId="15" fontId="3" fillId="6" borderId="0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15" fontId="3" fillId="6" borderId="38" xfId="0" applyNumberFormat="1" applyFont="1" applyFill="1" applyBorder="1" applyAlignment="1">
      <alignment horizontal="center" vertical="center"/>
    </xf>
    <xf numFmtId="15" fontId="3" fillId="6" borderId="42" xfId="0" applyNumberFormat="1" applyFont="1" applyFill="1" applyBorder="1" applyAlignment="1">
      <alignment horizontal="center" vertical="center"/>
    </xf>
    <xf numFmtId="15" fontId="3" fillId="6" borderId="37" xfId="0" applyNumberFormat="1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15" fontId="3" fillId="6" borderId="14" xfId="0" applyNumberFormat="1" applyFont="1" applyFill="1" applyBorder="1" applyAlignment="1">
      <alignment horizontal="center" vertical="center"/>
    </xf>
    <xf numFmtId="15" fontId="3" fillId="6" borderId="18" xfId="0" applyNumberFormat="1" applyFont="1" applyFill="1" applyBorder="1" applyAlignment="1">
      <alignment horizontal="center" vertical="center"/>
    </xf>
    <xf numFmtId="15" fontId="3" fillId="6" borderId="19" xfId="0" applyNumberFormat="1" applyFont="1" applyFill="1" applyBorder="1" applyAlignment="1">
      <alignment horizontal="center" vertical="center"/>
    </xf>
    <xf numFmtId="15" fontId="12" fillId="6" borderId="47" xfId="0" applyNumberFormat="1" applyFont="1" applyFill="1" applyBorder="1" applyAlignment="1">
      <alignment horizontal="center" vertical="center" wrapText="1"/>
    </xf>
    <xf numFmtId="15" fontId="12" fillId="6" borderId="0" xfId="0" applyNumberFormat="1" applyFont="1" applyFill="1" applyBorder="1" applyAlignment="1">
      <alignment horizontal="center" vertical="center" wrapText="1"/>
    </xf>
    <xf numFmtId="1" fontId="13" fillId="6" borderId="17" xfId="0" applyNumberFormat="1" applyFont="1" applyFill="1" applyBorder="1" applyAlignment="1">
      <alignment horizontal="center" vertical="center"/>
    </xf>
    <xf numFmtId="1" fontId="13" fillId="6" borderId="10" xfId="0" applyNumberFormat="1" applyFont="1" applyFill="1" applyBorder="1" applyAlignment="1">
      <alignment horizontal="center" vertical="center"/>
    </xf>
    <xf numFmtId="165" fontId="2" fillId="6" borderId="16" xfId="0" applyNumberFormat="1" applyFont="1" applyFill="1" applyBorder="1" applyAlignment="1">
      <alignment horizontal="right" vertical="center"/>
    </xf>
    <xf numFmtId="15" fontId="3" fillId="6" borderId="24" xfId="0" applyNumberFormat="1" applyFont="1" applyFill="1" applyBorder="1" applyAlignment="1">
      <alignment horizontal="center" vertical="center" wrapText="1"/>
    </xf>
    <xf numFmtId="15" fontId="3" fillId="6" borderId="20" xfId="0" applyNumberFormat="1" applyFont="1" applyFill="1" applyBorder="1" applyAlignment="1">
      <alignment horizontal="center" vertical="center" wrapText="1"/>
    </xf>
    <xf numFmtId="15" fontId="3" fillId="6" borderId="52" xfId="0" applyNumberFormat="1" applyFont="1" applyFill="1" applyBorder="1" applyAlignment="1">
      <alignment horizontal="center" vertical="center" wrapText="1"/>
    </xf>
    <xf numFmtId="164" fontId="2" fillId="6" borderId="16" xfId="0" applyNumberFormat="1" applyFont="1" applyFill="1" applyBorder="1" applyAlignment="1">
      <alignment horizontal="right" vertical="center" wrapText="1"/>
    </xf>
    <xf numFmtId="164" fontId="2" fillId="6" borderId="25" xfId="0" applyNumberFormat="1" applyFont="1" applyFill="1" applyBorder="1" applyAlignment="1">
      <alignment horizontal="right" vertical="center" wrapText="1"/>
    </xf>
    <xf numFmtId="1" fontId="13" fillId="6" borderId="15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 wrapText="1"/>
    </xf>
    <xf numFmtId="0" fontId="3" fillId="6" borderId="47" xfId="0" applyNumberFormat="1" applyFont="1" applyFill="1" applyBorder="1" applyAlignment="1">
      <alignment horizontal="center" vertical="center" wrapText="1"/>
    </xf>
    <xf numFmtId="15" fontId="15" fillId="6" borderId="7" xfId="0" applyNumberFormat="1" applyFont="1" applyFill="1" applyBorder="1" applyAlignment="1">
      <alignment horizontal="center" vertical="center" wrapText="1"/>
    </xf>
    <xf numFmtId="15" fontId="15" fillId="6" borderId="1" xfId="0" applyNumberFormat="1" applyFont="1" applyFill="1" applyBorder="1" applyAlignment="1">
      <alignment horizontal="center" vertical="center" wrapText="1"/>
    </xf>
    <xf numFmtId="15" fontId="15" fillId="6" borderId="11" xfId="0" applyNumberFormat="1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3" fillId="6" borderId="24" xfId="0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1" fontId="13" fillId="6" borderId="34" xfId="0" applyNumberFormat="1" applyFont="1" applyFill="1" applyBorder="1" applyAlignment="1">
      <alignment horizontal="center" vertical="center"/>
    </xf>
    <xf numFmtId="1" fontId="13" fillId="6" borderId="45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17" fontId="28" fillId="6" borderId="0" xfId="1" applyNumberFormat="1" applyFont="1" applyFill="1" applyBorder="1" applyAlignment="1">
      <alignment horizontal="left" vertical="center"/>
    </xf>
    <xf numFmtId="0" fontId="24" fillId="6" borderId="7" xfId="1" applyFont="1" applyFill="1" applyBorder="1" applyAlignment="1">
      <alignment horizontal="center" vertical="center"/>
    </xf>
    <xf numFmtId="0" fontId="24" fillId="6" borderId="1" xfId="1" applyFont="1" applyFill="1" applyBorder="1" applyAlignment="1">
      <alignment horizontal="center" vertical="center"/>
    </xf>
    <xf numFmtId="0" fontId="24" fillId="6" borderId="24" xfId="1" applyFont="1" applyFill="1" applyBorder="1" applyAlignment="1">
      <alignment horizontal="center" vertical="center"/>
    </xf>
    <xf numFmtId="0" fontId="25" fillId="6" borderId="7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0" fontId="25" fillId="6" borderId="24" xfId="1" applyFont="1" applyFill="1" applyBorder="1" applyAlignment="1">
      <alignment horizontal="center" vertical="center" wrapText="1"/>
    </xf>
    <xf numFmtId="0" fontId="29" fillId="6" borderId="7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29" fillId="6" borderId="24" xfId="1" applyFont="1" applyFill="1" applyBorder="1" applyAlignment="1">
      <alignment horizontal="center" vertical="center" wrapText="1"/>
    </xf>
    <xf numFmtId="164" fontId="24" fillId="6" borderId="9" xfId="1" applyNumberFormat="1" applyFont="1" applyFill="1" applyBorder="1" applyAlignment="1">
      <alignment horizontal="right" vertical="center"/>
    </xf>
    <xf numFmtId="164" fontId="24" fillId="6" borderId="29" xfId="1" applyNumberFormat="1" applyFont="1" applyFill="1" applyBorder="1" applyAlignment="1">
      <alignment horizontal="right" vertical="center"/>
    </xf>
    <xf numFmtId="164" fontId="24" fillId="6" borderId="25" xfId="1" applyNumberFormat="1" applyFont="1" applyFill="1" applyBorder="1" applyAlignment="1">
      <alignment horizontal="right" vertical="center"/>
    </xf>
    <xf numFmtId="0" fontId="25" fillId="6" borderId="6" xfId="1" applyFont="1" applyFill="1" applyBorder="1" applyAlignment="1">
      <alignment horizontal="center" vertical="center"/>
    </xf>
    <xf numFmtId="0" fontId="25" fillId="6" borderId="17" xfId="1" applyFont="1" applyFill="1" applyBorder="1" applyAlignment="1">
      <alignment horizontal="center" vertical="center"/>
    </xf>
    <xf numFmtId="0" fontId="25" fillId="6" borderId="4" xfId="1" applyFont="1" applyFill="1" applyBorder="1" applyAlignment="1">
      <alignment horizontal="center" vertical="center" wrapText="1"/>
    </xf>
    <xf numFmtId="0" fontId="25" fillId="6" borderId="8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center" wrapText="1"/>
    </xf>
    <xf numFmtId="0" fontId="25" fillId="6" borderId="11" xfId="1" applyFont="1" applyFill="1" applyBorder="1" applyAlignment="1">
      <alignment horizontal="center" wrapText="1"/>
    </xf>
    <xf numFmtId="0" fontId="25" fillId="6" borderId="7" xfId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25" fillId="6" borderId="24" xfId="1" applyFont="1" applyFill="1" applyBorder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15" fontId="25" fillId="6" borderId="7" xfId="1" applyNumberFormat="1" applyFont="1" applyFill="1" applyBorder="1" applyAlignment="1">
      <alignment horizontal="center" vertical="center"/>
    </xf>
    <xf numFmtId="15" fontId="25" fillId="6" borderId="11" xfId="1" applyNumberFormat="1" applyFont="1" applyFill="1" applyBorder="1" applyAlignment="1">
      <alignment horizontal="center" vertical="center"/>
    </xf>
    <xf numFmtId="164" fontId="24" fillId="6" borderId="12" xfId="1" applyNumberFormat="1" applyFont="1" applyFill="1" applyBorder="1" applyAlignment="1">
      <alignment horizontal="right" vertical="center"/>
    </xf>
    <xf numFmtId="15" fontId="25" fillId="6" borderId="1" xfId="1" applyNumberFormat="1" applyFont="1" applyFill="1" applyBorder="1" applyAlignment="1">
      <alignment horizontal="center" vertical="center"/>
    </xf>
    <xf numFmtId="15" fontId="25" fillId="6" borderId="24" xfId="1" applyNumberFormat="1" applyFont="1" applyFill="1" applyBorder="1" applyAlignment="1">
      <alignment horizontal="center" vertical="center"/>
    </xf>
    <xf numFmtId="0" fontId="24" fillId="6" borderId="11" xfId="1" applyFont="1" applyFill="1" applyBorder="1" applyAlignment="1">
      <alignment horizontal="center" vertical="center"/>
    </xf>
    <xf numFmtId="0" fontId="25" fillId="6" borderId="10" xfId="1" applyFont="1" applyFill="1" applyBorder="1" applyAlignment="1">
      <alignment horizontal="center" vertical="center"/>
    </xf>
    <xf numFmtId="0" fontId="25" fillId="6" borderId="4" xfId="1" applyFont="1" applyFill="1" applyBorder="1" applyAlignment="1">
      <alignment horizontal="center" wrapText="1"/>
    </xf>
    <xf numFmtId="0" fontId="25" fillId="6" borderId="13" xfId="1" applyFont="1" applyFill="1" applyBorder="1" applyAlignment="1">
      <alignment horizontal="center" wrapText="1"/>
    </xf>
    <xf numFmtId="165" fontId="24" fillId="6" borderId="9" xfId="1" applyNumberFormat="1" applyFont="1" applyFill="1" applyBorder="1" applyAlignment="1">
      <alignment horizontal="right" vertical="center"/>
    </xf>
    <xf numFmtId="165" fontId="24" fillId="6" borderId="12" xfId="1" applyNumberFormat="1" applyFont="1" applyFill="1" applyBorder="1" applyAlignment="1">
      <alignment horizontal="right" vertical="center"/>
    </xf>
    <xf numFmtId="0" fontId="24" fillId="6" borderId="7" xfId="1" applyFont="1" applyFill="1" applyBorder="1" applyAlignment="1">
      <alignment horizontal="center" vertical="center" wrapText="1"/>
    </xf>
    <xf numFmtId="0" fontId="24" fillId="6" borderId="11" xfId="1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/>
    </xf>
    <xf numFmtId="0" fontId="25" fillId="6" borderId="13" xfId="1" applyFont="1" applyFill="1" applyBorder="1" applyAlignment="1">
      <alignment horizontal="center" vertical="center"/>
    </xf>
    <xf numFmtId="0" fontId="27" fillId="6" borderId="4" xfId="1" applyFont="1" applyFill="1" applyBorder="1" applyAlignment="1">
      <alignment horizontal="center"/>
    </xf>
    <xf numFmtId="0" fontId="27" fillId="6" borderId="13" xfId="1" applyFont="1" applyFill="1" applyBorder="1" applyAlignment="1">
      <alignment horizontal="center"/>
    </xf>
    <xf numFmtId="0" fontId="23" fillId="6" borderId="0" xfId="1" applyFont="1" applyFill="1" applyAlignment="1">
      <alignment horizontal="left" vertical="center"/>
    </xf>
    <xf numFmtId="0" fontId="22" fillId="6" borderId="0" xfId="1" applyFont="1" applyFill="1" applyAlignment="1">
      <alignment horizontal="center" vertical="center"/>
    </xf>
    <xf numFmtId="0" fontId="26" fillId="7" borderId="4" xfId="1" applyFont="1" applyFill="1" applyBorder="1" applyAlignment="1">
      <alignment horizontal="center" vertical="center" wrapText="1"/>
    </xf>
    <xf numFmtId="0" fontId="26" fillId="7" borderId="13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wrapText="1"/>
    </xf>
    <xf numFmtId="0" fontId="3" fillId="6" borderId="13" xfId="1" applyFont="1" applyFill="1" applyBorder="1" applyAlignment="1">
      <alignment horizontal="center" wrapText="1"/>
    </xf>
    <xf numFmtId="14" fontId="3" fillId="6" borderId="4" xfId="1" applyNumberFormat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 wrapText="1"/>
    </xf>
    <xf numFmtId="167" fontId="3" fillId="6" borderId="15" xfId="1" applyNumberFormat="1" applyFont="1" applyFill="1" applyBorder="1" applyAlignment="1">
      <alignment horizontal="center" vertical="center"/>
    </xf>
    <xf numFmtId="167" fontId="3" fillId="6" borderId="11" xfId="1" applyNumberFormat="1" applyFont="1" applyFill="1" applyBorder="1" applyAlignment="1">
      <alignment horizontal="center" vertical="center"/>
    </xf>
    <xf numFmtId="167" fontId="3" fillId="6" borderId="7" xfId="1" applyNumberFormat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167" fontId="3" fillId="6" borderId="1" xfId="1" applyNumberFormat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1" fillId="6" borderId="7" xfId="1" applyFont="1" applyFill="1" applyBorder="1" applyAlignment="1">
      <alignment horizontal="center" vertical="center" wrapText="1"/>
    </xf>
    <xf numFmtId="0" fontId="31" fillId="6" borderId="11" xfId="1" applyFont="1" applyFill="1" applyBorder="1" applyAlignment="1">
      <alignment horizontal="center" vertical="center" wrapText="1"/>
    </xf>
    <xf numFmtId="0" fontId="17" fillId="7" borderId="4" xfId="1" applyFont="1" applyFill="1" applyBorder="1" applyAlignment="1">
      <alignment horizontal="center" vertical="center" wrapText="1"/>
    </xf>
    <xf numFmtId="0" fontId="17" fillId="7" borderId="13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 wrapText="1"/>
    </xf>
    <xf numFmtId="15" fontId="3" fillId="6" borderId="7" xfId="1" applyNumberFormat="1" applyFont="1" applyFill="1" applyBorder="1" applyAlignment="1">
      <alignment horizontal="center" vertical="center"/>
    </xf>
    <xf numFmtId="15" fontId="3" fillId="6" borderId="1" xfId="1" applyNumberFormat="1" applyFont="1" applyFill="1" applyBorder="1" applyAlignment="1">
      <alignment horizontal="center" vertical="center"/>
    </xf>
    <xf numFmtId="15" fontId="3" fillId="6" borderId="11" xfId="1" applyNumberFormat="1" applyFont="1" applyFill="1" applyBorder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31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67" fontId="3" fillId="6" borderId="4" xfId="1" applyNumberFormat="1" applyFont="1" applyFill="1" applyBorder="1" applyAlignment="1">
      <alignment horizontal="center" vertical="center"/>
    </xf>
    <xf numFmtId="167" fontId="3" fillId="6" borderId="13" xfId="1" applyNumberFormat="1" applyFont="1" applyFill="1" applyBorder="1" applyAlignment="1">
      <alignment horizontal="center" vertical="center"/>
    </xf>
    <xf numFmtId="167" fontId="17" fillId="7" borderId="7" xfId="1" applyNumberFormat="1" applyFont="1" applyFill="1" applyBorder="1" applyAlignment="1">
      <alignment horizontal="center" vertical="center"/>
    </xf>
    <xf numFmtId="167" fontId="17" fillId="7" borderId="1" xfId="1" applyNumberFormat="1" applyFont="1" applyFill="1" applyBorder="1" applyAlignment="1">
      <alignment horizontal="center" vertical="center"/>
    </xf>
    <xf numFmtId="167" fontId="17" fillId="7" borderId="11" xfId="1" applyNumberFormat="1" applyFont="1" applyFill="1" applyBorder="1" applyAlignment="1">
      <alignment horizontal="center" vertical="center"/>
    </xf>
    <xf numFmtId="17" fontId="32" fillId="6" borderId="0" xfId="1" applyNumberFormat="1" applyFont="1" applyFill="1" applyBorder="1" applyAlignment="1">
      <alignment horizontal="left" vertical="center"/>
    </xf>
    <xf numFmtId="164" fontId="2" fillId="6" borderId="9" xfId="1" applyNumberFormat="1" applyFont="1" applyFill="1" applyBorder="1" applyAlignment="1">
      <alignment horizontal="center" vertical="center"/>
    </xf>
    <xf numFmtId="164" fontId="2" fillId="6" borderId="12" xfId="1" applyNumberFormat="1" applyFont="1" applyFill="1" applyBorder="1" applyAlignment="1">
      <alignment horizontal="center" vertical="center"/>
    </xf>
    <xf numFmtId="164" fontId="2" fillId="6" borderId="16" xfId="1" applyNumberFormat="1" applyFont="1" applyFill="1" applyBorder="1" applyAlignment="1">
      <alignment horizontal="center" vertical="center"/>
    </xf>
    <xf numFmtId="164" fontId="2" fillId="6" borderId="29" xfId="1" applyNumberFormat="1" applyFont="1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17" fillId="7" borderId="11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7" fillId="7" borderId="11" xfId="1" applyFont="1" applyFill="1" applyBorder="1" applyAlignment="1">
      <alignment horizontal="center" vertical="center"/>
    </xf>
    <xf numFmtId="164" fontId="16" fillId="7" borderId="9" xfId="1" applyNumberFormat="1" applyFont="1" applyFill="1" applyBorder="1" applyAlignment="1">
      <alignment horizontal="center" vertical="center"/>
    </xf>
    <xf numFmtId="164" fontId="16" fillId="7" borderId="29" xfId="1" applyNumberFormat="1" applyFont="1" applyFill="1" applyBorder="1" applyAlignment="1">
      <alignment horizontal="center" vertical="center"/>
    </xf>
    <xf numFmtId="164" fontId="16" fillId="7" borderId="12" xfId="1" applyNumberFormat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wrapText="1"/>
    </xf>
    <xf numFmtId="0" fontId="3" fillId="6" borderId="11" xfId="1" applyFont="1" applyFill="1" applyBorder="1" applyAlignment="1">
      <alignment horizontal="center" wrapText="1"/>
    </xf>
    <xf numFmtId="0" fontId="6" fillId="6" borderId="0" xfId="1" applyFont="1" applyFill="1" applyAlignment="1">
      <alignment horizontal="center" vertical="center"/>
    </xf>
    <xf numFmtId="164" fontId="2" fillId="6" borderId="9" xfId="1" applyNumberFormat="1" applyFont="1" applyFill="1" applyBorder="1" applyAlignment="1">
      <alignment horizontal="right" vertical="center"/>
    </xf>
    <xf numFmtId="164" fontId="2" fillId="6" borderId="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horizontal="center" vertical="center"/>
    </xf>
    <xf numFmtId="165" fontId="2" fillId="6" borderId="9" xfId="1" applyNumberFormat="1" applyFont="1" applyFill="1" applyBorder="1" applyAlignment="1">
      <alignment horizontal="right" vertical="center"/>
    </xf>
    <xf numFmtId="165" fontId="2" fillId="6" borderId="12" xfId="1" applyNumberFormat="1" applyFont="1" applyFill="1" applyBorder="1" applyAlignment="1">
      <alignment horizontal="right" vertical="center"/>
    </xf>
    <xf numFmtId="164" fontId="2" fillId="6" borderId="29" xfId="1" applyNumberFormat="1" applyFont="1" applyFill="1" applyBorder="1" applyAlignment="1">
      <alignment horizontal="right" vertical="center"/>
    </xf>
    <xf numFmtId="0" fontId="9" fillId="0" borderId="5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44" fontId="39" fillId="0" borderId="29" xfId="2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7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44" fillId="3" borderId="53" xfId="0" applyFont="1" applyFill="1" applyBorder="1" applyAlignment="1">
      <alignment horizontal="center" vertical="center" wrapText="1"/>
    </xf>
    <xf numFmtId="0" fontId="44" fillId="3" borderId="54" xfId="0" applyFont="1" applyFill="1" applyBorder="1" applyAlignment="1">
      <alignment horizontal="center" vertical="center" wrapText="1"/>
    </xf>
    <xf numFmtId="0" fontId="44" fillId="3" borderId="32" xfId="0" applyFont="1" applyFill="1" applyBorder="1" applyAlignment="1">
      <alignment horizontal="center" vertical="center" wrapText="1"/>
    </xf>
    <xf numFmtId="0" fontId="44" fillId="3" borderId="53" xfId="0" applyFont="1" applyFill="1" applyBorder="1" applyAlignment="1">
      <alignment horizontal="center"/>
    </xf>
    <xf numFmtId="0" fontId="44" fillId="3" borderId="54" xfId="0" applyFont="1" applyFill="1" applyBorder="1" applyAlignment="1">
      <alignment horizontal="center"/>
    </xf>
    <xf numFmtId="0" fontId="44" fillId="3" borderId="32" xfId="0" applyFont="1" applyFill="1" applyBorder="1" applyAlignment="1">
      <alignment horizontal="center"/>
    </xf>
    <xf numFmtId="0" fontId="48" fillId="0" borderId="0" xfId="0" applyFont="1" applyFill="1" applyAlignment="1">
      <alignment horizontal="center" vertical="top" wrapText="1"/>
    </xf>
  </cellXfs>
  <cellStyles count="9">
    <cellStyle name="Millares 2" xfId="6"/>
    <cellStyle name="Moneda" xfId="2" builtinId="4"/>
    <cellStyle name="Moneda 2" xfId="4"/>
    <cellStyle name="Moneda 2 2" xfId="7"/>
    <cellStyle name="Moneda 3" xfId="8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2" defaultPivotStyle="PivotStyleLight16"/>
  <colors>
    <mruColors>
      <color rgb="FF66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123825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200025" y="85725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0</xdr:row>
      <xdr:rowOff>104775</xdr:rowOff>
    </xdr:from>
    <xdr:to>
      <xdr:col>11</xdr:col>
      <xdr:colOff>657225</xdr:colOff>
      <xdr:row>3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8772525" y="1047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66675</xdr:rowOff>
    </xdr:from>
    <xdr:to>
      <xdr:col>2</xdr:col>
      <xdr:colOff>990600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71475" y="66675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0</xdr:row>
      <xdr:rowOff>104775</xdr:rowOff>
    </xdr:from>
    <xdr:to>
      <xdr:col>11</xdr:col>
      <xdr:colOff>676275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9124950" y="1047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3</xdr:col>
      <xdr:colOff>381000</xdr:colOff>
      <xdr:row>4</xdr:row>
      <xdr:rowOff>19050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409575" y="85725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581025</xdr:colOff>
      <xdr:row>0</xdr:row>
      <xdr:rowOff>180975</xdr:rowOff>
    </xdr:from>
    <xdr:to>
      <xdr:col>11</xdr:col>
      <xdr:colOff>514350</xdr:colOff>
      <xdr:row>4</xdr:row>
      <xdr:rowOff>66675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8286750" y="1809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95250</xdr:rowOff>
    </xdr:from>
    <xdr:to>
      <xdr:col>2</xdr:col>
      <xdr:colOff>1252537</xdr:colOff>
      <xdr:row>4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547687" y="95250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202406</xdr:colOff>
      <xdr:row>0</xdr:row>
      <xdr:rowOff>119063</xdr:rowOff>
    </xdr:from>
    <xdr:to>
      <xdr:col>11</xdr:col>
      <xdr:colOff>571500</xdr:colOff>
      <xdr:row>4</xdr:row>
      <xdr:rowOff>16669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9965531" y="119063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0</xdr:row>
      <xdr:rowOff>116416</xdr:rowOff>
    </xdr:from>
    <xdr:to>
      <xdr:col>2</xdr:col>
      <xdr:colOff>1286934</xdr:colOff>
      <xdr:row>4</xdr:row>
      <xdr:rowOff>44449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592667" y="116416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52917</xdr:colOff>
      <xdr:row>1</xdr:row>
      <xdr:rowOff>0</xdr:rowOff>
    </xdr:from>
    <xdr:to>
      <xdr:col>11</xdr:col>
      <xdr:colOff>650875</xdr:colOff>
      <xdr:row>4</xdr:row>
      <xdr:rowOff>70908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8752417" y="190500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95250</xdr:rowOff>
    </xdr:from>
    <xdr:to>
      <xdr:col>3</xdr:col>
      <xdr:colOff>228600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52425" y="95250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0</xdr:row>
      <xdr:rowOff>161925</xdr:rowOff>
    </xdr:from>
    <xdr:to>
      <xdr:col>11</xdr:col>
      <xdr:colOff>857250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8210550" y="16192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2</xdr:col>
      <xdr:colOff>1038225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23850" y="66675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0</xdr:row>
      <xdr:rowOff>152400</xdr:rowOff>
    </xdr:from>
    <xdr:to>
      <xdr:col>11</xdr:col>
      <xdr:colOff>790575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8486775" y="152400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104775</xdr:rowOff>
    </xdr:from>
    <xdr:to>
      <xdr:col>2</xdr:col>
      <xdr:colOff>847725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04800" y="104775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685800</xdr:colOff>
      <xdr:row>0</xdr:row>
      <xdr:rowOff>104775</xdr:rowOff>
    </xdr:from>
    <xdr:to>
      <xdr:col>11</xdr:col>
      <xdr:colOff>180975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9163050" y="1047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116417</xdr:rowOff>
    </xdr:from>
    <xdr:to>
      <xdr:col>2</xdr:col>
      <xdr:colOff>704850</xdr:colOff>
      <xdr:row>4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38667" y="116417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698500</xdr:colOff>
      <xdr:row>0</xdr:row>
      <xdr:rowOff>169333</xdr:rowOff>
    </xdr:from>
    <xdr:to>
      <xdr:col>11</xdr:col>
      <xdr:colOff>121708</xdr:colOff>
      <xdr:row>4</xdr:row>
      <xdr:rowOff>17991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9874250" y="169333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752475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90525" y="133350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142875</xdr:rowOff>
    </xdr:from>
    <xdr:to>
      <xdr:col>11</xdr:col>
      <xdr:colOff>28575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9496425" y="1428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1006929</xdr:colOff>
      <xdr:row>0</xdr:row>
      <xdr:rowOff>190499</xdr:rowOff>
    </xdr:from>
    <xdr:to>
      <xdr:col>2</xdr:col>
      <xdr:colOff>201386</xdr:colOff>
      <xdr:row>4</xdr:row>
      <xdr:rowOff>117020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1006929" y="190499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802821</xdr:colOff>
      <xdr:row>1</xdr:row>
      <xdr:rowOff>68036</xdr:rowOff>
    </xdr:from>
    <xdr:to>
      <xdr:col>11</xdr:col>
      <xdr:colOff>6803</xdr:colOff>
      <xdr:row>4</xdr:row>
      <xdr:rowOff>137432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260285" y="258536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123825</xdr:rowOff>
    </xdr:from>
    <xdr:to>
      <xdr:col>1</xdr:col>
      <xdr:colOff>1076325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6E2136A-C308-4AF3-9954-A4A971E564E1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504825" y="123825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742950</xdr:colOff>
      <xdr:row>0</xdr:row>
      <xdr:rowOff>180975</xdr:rowOff>
    </xdr:from>
    <xdr:to>
      <xdr:col>10</xdr:col>
      <xdr:colOff>1323975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B265B0-6BBD-4104-907C-91BA7B16D8B4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173200" y="1809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0</xdr:rowOff>
    </xdr:from>
    <xdr:to>
      <xdr:col>1</xdr:col>
      <xdr:colOff>790575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87B5BE2-205A-4E8A-A701-F49429ACAAEB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219075" y="190500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809625</xdr:colOff>
      <xdr:row>0</xdr:row>
      <xdr:rowOff>142875</xdr:rowOff>
    </xdr:from>
    <xdr:to>
      <xdr:col>11</xdr:col>
      <xdr:colOff>19050</xdr:colOff>
      <xdr:row>4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594BAF8-FB57-4A73-8EFA-1E8B775B8298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239875" y="142875"/>
          <a:ext cx="1952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489857</xdr:colOff>
      <xdr:row>0</xdr:row>
      <xdr:rowOff>108858</xdr:rowOff>
    </xdr:from>
    <xdr:to>
      <xdr:col>1</xdr:col>
      <xdr:colOff>1052286</xdr:colOff>
      <xdr:row>4</xdr:row>
      <xdr:rowOff>35379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D902901-208D-419C-945E-58EBBCB65473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489857" y="108858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870857</xdr:colOff>
      <xdr:row>0</xdr:row>
      <xdr:rowOff>122465</xdr:rowOff>
    </xdr:from>
    <xdr:to>
      <xdr:col>11</xdr:col>
      <xdr:colOff>62139</xdr:colOff>
      <xdr:row>4</xdr:row>
      <xdr:rowOff>1361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A90923F-55D9-4D80-A3EA-D8CAD9F940B7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328321" y="122465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598714</xdr:colOff>
      <xdr:row>0</xdr:row>
      <xdr:rowOff>149679</xdr:rowOff>
    </xdr:from>
    <xdr:to>
      <xdr:col>1</xdr:col>
      <xdr:colOff>1161143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A408871-355C-4F2A-85E7-01E36DF53E3F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598714" y="149679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1306286</xdr:colOff>
      <xdr:row>1</xdr:row>
      <xdr:rowOff>27214</xdr:rowOff>
    </xdr:from>
    <xdr:to>
      <xdr:col>11</xdr:col>
      <xdr:colOff>497568</xdr:colOff>
      <xdr:row>4</xdr:row>
      <xdr:rowOff>96610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7F06CF8-9F3E-42AE-AD8B-4FEEA6199FBC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763750" y="217714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884464</xdr:colOff>
      <xdr:row>0</xdr:row>
      <xdr:rowOff>122464</xdr:rowOff>
    </xdr:from>
    <xdr:to>
      <xdr:col>2</xdr:col>
      <xdr:colOff>72571</xdr:colOff>
      <xdr:row>4</xdr:row>
      <xdr:rowOff>48985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C5B22A2-F5D3-45B1-A724-413FED644557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884464" y="122464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843643</xdr:colOff>
      <xdr:row>0</xdr:row>
      <xdr:rowOff>163286</xdr:rowOff>
    </xdr:from>
    <xdr:to>
      <xdr:col>11</xdr:col>
      <xdr:colOff>34925</xdr:colOff>
      <xdr:row>4</xdr:row>
      <xdr:rowOff>42182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21B397C-ED3C-4559-B8C0-5F3CF24D8313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301107" y="163286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734786</xdr:colOff>
      <xdr:row>0</xdr:row>
      <xdr:rowOff>81642</xdr:rowOff>
    </xdr:from>
    <xdr:to>
      <xdr:col>1</xdr:col>
      <xdr:colOff>1297215</xdr:colOff>
      <xdr:row>4</xdr:row>
      <xdr:rowOff>8163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CB7885F-6162-4CB3-AA52-369D0D8C3B39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734786" y="81642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1074964</xdr:colOff>
      <xdr:row>0</xdr:row>
      <xdr:rowOff>136072</xdr:rowOff>
    </xdr:from>
    <xdr:to>
      <xdr:col>11</xdr:col>
      <xdr:colOff>266246</xdr:colOff>
      <xdr:row>4</xdr:row>
      <xdr:rowOff>14968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A1B3B3-2EBA-4B43-95C7-193357E939A2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532428" y="136072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693965</xdr:colOff>
      <xdr:row>0</xdr:row>
      <xdr:rowOff>149679</xdr:rowOff>
    </xdr:from>
    <xdr:to>
      <xdr:col>1</xdr:col>
      <xdr:colOff>1256394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05A8774-83E6-48A3-BC53-C3852951784E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693965" y="149679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775607</xdr:colOff>
      <xdr:row>0</xdr:row>
      <xdr:rowOff>136073</xdr:rowOff>
    </xdr:from>
    <xdr:to>
      <xdr:col>10</xdr:col>
      <xdr:colOff>1341210</xdr:colOff>
      <xdr:row>4</xdr:row>
      <xdr:rowOff>14969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AA4FD86-BB89-45EF-9439-DDCDB373FFFE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233071" y="136073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598714</xdr:colOff>
      <xdr:row>0</xdr:row>
      <xdr:rowOff>163286</xdr:rowOff>
    </xdr:from>
    <xdr:to>
      <xdr:col>1</xdr:col>
      <xdr:colOff>1161143</xdr:colOff>
      <xdr:row>4</xdr:row>
      <xdr:rowOff>89807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EB28250-3F92-4FE6-9CCC-20FDA702B1A0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598714" y="163286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789215</xdr:colOff>
      <xdr:row>0</xdr:row>
      <xdr:rowOff>95250</xdr:rowOff>
    </xdr:from>
    <xdr:to>
      <xdr:col>10</xdr:col>
      <xdr:colOff>1354818</xdr:colOff>
      <xdr:row>3</xdr:row>
      <xdr:rowOff>164646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6C2C9F4-A26B-40E2-A787-94712BDBFD41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246679" y="95250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707571</xdr:colOff>
      <xdr:row>0</xdr:row>
      <xdr:rowOff>149679</xdr:rowOff>
    </xdr:from>
    <xdr:to>
      <xdr:col>1</xdr:col>
      <xdr:colOff>1270000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4A121BA-A850-48B8-B110-CD9D840BA561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707571" y="149679"/>
          <a:ext cx="193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952501</xdr:colOff>
      <xdr:row>1</xdr:row>
      <xdr:rowOff>0</xdr:rowOff>
    </xdr:from>
    <xdr:to>
      <xdr:col>11</xdr:col>
      <xdr:colOff>143783</xdr:colOff>
      <xdr:row>4</xdr:row>
      <xdr:rowOff>69396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93A2EBF-4346-40EB-9EC8-2A8FF2671271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409965" y="190500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68036</xdr:rowOff>
    </xdr:from>
    <xdr:to>
      <xdr:col>2</xdr:col>
      <xdr:colOff>780143</xdr:colOff>
      <xdr:row>3</xdr:row>
      <xdr:rowOff>126175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2864B47-7AB8-4602-8310-6D26D5DF3908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449036" y="68036"/>
          <a:ext cx="1936750" cy="779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802821</xdr:colOff>
      <xdr:row>0</xdr:row>
      <xdr:rowOff>68037</xdr:rowOff>
    </xdr:from>
    <xdr:to>
      <xdr:col>11</xdr:col>
      <xdr:colOff>470354</xdr:colOff>
      <xdr:row>3</xdr:row>
      <xdr:rowOff>137433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4D7B546-0511-4117-9609-334F16968F4F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1334750" y="68037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51954</xdr:rowOff>
    </xdr:from>
    <xdr:to>
      <xdr:col>2</xdr:col>
      <xdr:colOff>966932</xdr:colOff>
      <xdr:row>3</xdr:row>
      <xdr:rowOff>121227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DEAEDF9-9FFD-4B28-9237-F910A1D8026B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623455" y="51954"/>
          <a:ext cx="1936750" cy="779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848591</xdr:colOff>
      <xdr:row>0</xdr:row>
      <xdr:rowOff>51954</xdr:rowOff>
    </xdr:from>
    <xdr:to>
      <xdr:col>11</xdr:col>
      <xdr:colOff>571789</xdr:colOff>
      <xdr:row>3</xdr:row>
      <xdr:rowOff>132484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3498584-4F54-4423-AC6E-F1F6660C6DA1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2538364" y="51954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95250</xdr:rowOff>
    </xdr:from>
    <xdr:to>
      <xdr:col>2</xdr:col>
      <xdr:colOff>929822</xdr:colOff>
      <xdr:row>3</xdr:row>
      <xdr:rowOff>153389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37AF885-D9B3-4EA7-9F8F-BFAC3EDDCDAA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639536" y="95250"/>
          <a:ext cx="1936750" cy="779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585107</xdr:colOff>
      <xdr:row>0</xdr:row>
      <xdr:rowOff>95250</xdr:rowOff>
    </xdr:from>
    <xdr:to>
      <xdr:col>12</xdr:col>
      <xdr:colOff>21318</xdr:colOff>
      <xdr:row>3</xdr:row>
      <xdr:rowOff>164646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8C7D1C2-F24D-460B-9BD7-395AD5FC3B6B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2749893" y="95250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2</xdr:col>
      <xdr:colOff>450850</xdr:colOff>
      <xdr:row>3</xdr:row>
      <xdr:rowOff>122093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1DEA576-D15A-424F-8737-3E55EBA17C05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152400" y="57150"/>
          <a:ext cx="1936750" cy="779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1415143</xdr:colOff>
      <xdr:row>0</xdr:row>
      <xdr:rowOff>68036</xdr:rowOff>
    </xdr:from>
    <xdr:to>
      <xdr:col>12</xdr:col>
      <xdr:colOff>402318</xdr:colOff>
      <xdr:row>3</xdr:row>
      <xdr:rowOff>137432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A04FCED-E3BC-440B-B6BB-D06D995895C2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2790714" y="68036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71437</xdr:rowOff>
    </xdr:from>
    <xdr:to>
      <xdr:col>2</xdr:col>
      <xdr:colOff>516163</xdr:colOff>
      <xdr:row>3</xdr:row>
      <xdr:rowOff>143184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0100E5-0038-4D3D-96E9-BCBF53D1EE65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214312" y="71437"/>
          <a:ext cx="1944914" cy="786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1202531</xdr:colOff>
      <xdr:row>0</xdr:row>
      <xdr:rowOff>107157</xdr:rowOff>
    </xdr:from>
    <xdr:to>
      <xdr:col>12</xdr:col>
      <xdr:colOff>130174</xdr:colOff>
      <xdr:row>3</xdr:row>
      <xdr:rowOff>183357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19D9714-F8E7-4C02-9D09-3A80A0EA26C2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1691937" y="107157"/>
          <a:ext cx="193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2</xdr:col>
      <xdr:colOff>630464</xdr:colOff>
      <xdr:row>4</xdr:row>
      <xdr:rowOff>109847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1997E00-68BC-46BA-A2D5-EFA01A30E69C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23850" y="85725"/>
          <a:ext cx="1944914" cy="786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1735931</xdr:colOff>
      <xdr:row>0</xdr:row>
      <xdr:rowOff>80963</xdr:rowOff>
    </xdr:from>
    <xdr:to>
      <xdr:col>11</xdr:col>
      <xdr:colOff>575468</xdr:colOff>
      <xdr:row>4</xdr:row>
      <xdr:rowOff>109538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52E6C1F-2F1E-43DF-A7A3-48A29845352C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1522869" y="80963"/>
          <a:ext cx="1935162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663802</xdr:colOff>
      <xdr:row>3</xdr:row>
      <xdr:rowOff>119372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B6535DA-6C49-4D3E-AAAF-77C3CAE13724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52425" y="47625"/>
          <a:ext cx="1949677" cy="786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388408</xdr:colOff>
      <xdr:row>0</xdr:row>
      <xdr:rowOff>52916</xdr:rowOff>
    </xdr:from>
    <xdr:to>
      <xdr:col>12</xdr:col>
      <xdr:colOff>150813</xdr:colOff>
      <xdr:row>3</xdr:row>
      <xdr:rowOff>129116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DA93AA4-2119-4E62-A6D4-1D60F0707AA7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0569575" y="52916"/>
          <a:ext cx="1942571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2</xdr:col>
      <xdr:colOff>761169</xdr:colOff>
      <xdr:row>4</xdr:row>
      <xdr:rowOff>77039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1266EA1-9B1E-4E70-81B7-22CEB6D65EFA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452438" y="47625"/>
          <a:ext cx="1951794" cy="79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71437</xdr:rowOff>
    </xdr:from>
    <xdr:to>
      <xdr:col>12</xdr:col>
      <xdr:colOff>73290</xdr:colOff>
      <xdr:row>4</xdr:row>
      <xdr:rowOff>105304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52D6701-98F6-477C-8B84-2DB7004F8ECA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1370469" y="71437"/>
          <a:ext cx="1942571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163285</xdr:colOff>
      <xdr:row>0</xdr:row>
      <xdr:rowOff>27215</xdr:rowOff>
    </xdr:from>
    <xdr:to>
      <xdr:col>2</xdr:col>
      <xdr:colOff>917651</xdr:colOff>
      <xdr:row>3</xdr:row>
      <xdr:rowOff>97450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B45D2E5-6933-458E-9DE2-FC4832451D12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612321" y="27215"/>
          <a:ext cx="1951794" cy="79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830035</xdr:colOff>
      <xdr:row>0</xdr:row>
      <xdr:rowOff>54429</xdr:rowOff>
    </xdr:from>
    <xdr:to>
      <xdr:col>11</xdr:col>
      <xdr:colOff>418571</xdr:colOff>
      <xdr:row>3</xdr:row>
      <xdr:rowOff>129117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ACF9313-A386-4C6D-B397-39FAA1129462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3743214" y="54429"/>
          <a:ext cx="1942571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0</xdr:row>
      <xdr:rowOff>95250</xdr:rowOff>
    </xdr:from>
    <xdr:to>
      <xdr:col>2</xdr:col>
      <xdr:colOff>1062794</xdr:colOff>
      <xdr:row>3</xdr:row>
      <xdr:rowOff>172289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DC56E91-0146-42B6-B79A-4C504566995A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746125" y="95250"/>
          <a:ext cx="1951794" cy="79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174625</xdr:colOff>
      <xdr:row>0</xdr:row>
      <xdr:rowOff>63500</xdr:rowOff>
    </xdr:from>
    <xdr:to>
      <xdr:col>11</xdr:col>
      <xdr:colOff>370946</xdr:colOff>
      <xdr:row>3</xdr:row>
      <xdr:rowOff>144992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02FEFB8-5BB4-42C5-9EB6-E50ECE4231D7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5192375" y="63500"/>
          <a:ext cx="1942571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95250</xdr:rowOff>
    </xdr:from>
    <xdr:to>
      <xdr:col>2</xdr:col>
      <xdr:colOff>650044</xdr:colOff>
      <xdr:row>3</xdr:row>
      <xdr:rowOff>172289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2341A8D-DD8E-46E3-8534-C36C3F51C8D9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333375" y="95250"/>
          <a:ext cx="1951794" cy="79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349250</xdr:colOff>
      <xdr:row>0</xdr:row>
      <xdr:rowOff>63500</xdr:rowOff>
    </xdr:from>
    <xdr:to>
      <xdr:col>12</xdr:col>
      <xdr:colOff>21696</xdr:colOff>
      <xdr:row>3</xdr:row>
      <xdr:rowOff>144992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3692A89-C5B8-43C8-A08F-1E19CC62C258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382750" y="63500"/>
          <a:ext cx="1942571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47625</xdr:rowOff>
    </xdr:from>
    <xdr:to>
      <xdr:col>2</xdr:col>
      <xdr:colOff>723069</xdr:colOff>
      <xdr:row>3</xdr:row>
      <xdr:rowOff>124664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1E75B9-6B4B-4C88-9903-D370812AD706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409575" y="47625"/>
          <a:ext cx="1951794" cy="79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315685</xdr:colOff>
      <xdr:row>0</xdr:row>
      <xdr:rowOff>44904</xdr:rowOff>
    </xdr:from>
    <xdr:to>
      <xdr:col>11</xdr:col>
      <xdr:colOff>584577</xdr:colOff>
      <xdr:row>3</xdr:row>
      <xdr:rowOff>119592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189F459-B1C9-4794-AD20-0DD5C5A62131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3174435" y="44904"/>
          <a:ext cx="1942571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76200</xdr:rowOff>
    </xdr:from>
    <xdr:to>
      <xdr:col>2</xdr:col>
      <xdr:colOff>874108</xdr:colOff>
      <xdr:row>3</xdr:row>
      <xdr:rowOff>160043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E338CA1-017D-44D9-9700-26B9A6610032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552450" y="76200"/>
          <a:ext cx="1959958" cy="79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517071</xdr:colOff>
      <xdr:row>0</xdr:row>
      <xdr:rowOff>54429</xdr:rowOff>
    </xdr:from>
    <xdr:to>
      <xdr:col>12</xdr:col>
      <xdr:colOff>154592</xdr:colOff>
      <xdr:row>3</xdr:row>
      <xdr:rowOff>129117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C1E4208-95C3-40A5-8DE5-40CDE189C5A3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4314714" y="54429"/>
          <a:ext cx="1937128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81643</xdr:rowOff>
    </xdr:from>
    <xdr:to>
      <xdr:col>2</xdr:col>
      <xdr:colOff>959832</xdr:colOff>
      <xdr:row>3</xdr:row>
      <xdr:rowOff>165486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96B878C-BDF0-44F0-875D-DAEEB752013D}"/>
            </a:ext>
          </a:extLst>
        </xdr:cNvPr>
        <xdr:cNvPicPr/>
      </xdr:nvPicPr>
      <xdr:blipFill>
        <a:blip xmlns:r="http://schemas.openxmlformats.org/officeDocument/2006/relationships" r:embed="rId1"/>
        <a:srcRect t="12844" b="4587"/>
        <a:stretch>
          <a:fillRect/>
        </a:stretch>
      </xdr:blipFill>
      <xdr:spPr bwMode="auto">
        <a:xfrm>
          <a:off x="639535" y="81643"/>
          <a:ext cx="1966761" cy="805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598715</xdr:colOff>
      <xdr:row>0</xdr:row>
      <xdr:rowOff>81644</xdr:rowOff>
    </xdr:from>
    <xdr:to>
      <xdr:col>12</xdr:col>
      <xdr:colOff>209021</xdr:colOff>
      <xdr:row>3</xdr:row>
      <xdr:rowOff>156332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D90222B-E2B0-4E14-AC9D-1C2A0E897546}"/>
            </a:ext>
          </a:extLst>
        </xdr:cNvPr>
        <xdr:cNvPicPr/>
      </xdr:nvPicPr>
      <xdr:blipFill>
        <a:blip xmlns:r="http://schemas.openxmlformats.org/officeDocument/2006/relationships" r:embed="rId2"/>
        <a:srcRect t="12000"/>
        <a:stretch>
          <a:fillRect/>
        </a:stretch>
      </xdr:blipFill>
      <xdr:spPr bwMode="auto">
        <a:xfrm>
          <a:off x="13960929" y="81644"/>
          <a:ext cx="1937128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18\PRIMER%20TRIMESTRE%202018%20FINAL\LTAIPVIL15XXVII_CURB%201ER%20TRIMESTRE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N114"/>
  <sheetViews>
    <sheetView workbookViewId="0">
      <pane ySplit="7" topLeftCell="A8" activePane="bottomLeft" state="frozen"/>
      <selection pane="bottomLeft" activeCell="A2" sqref="A2:L2"/>
    </sheetView>
  </sheetViews>
  <sheetFormatPr baseColWidth="10" defaultRowHeight="15"/>
  <cols>
    <col min="1" max="1" width="5" customWidth="1"/>
    <col min="3" max="3" width="13.85546875" customWidth="1"/>
    <col min="4" max="4" width="20.85546875" customWidth="1"/>
    <col min="5" max="5" width="25.28515625" customWidth="1"/>
    <col min="6" max="6" width="10.85546875" style="10" customWidth="1"/>
    <col min="7" max="9" width="10.140625" bestFit="1" customWidth="1"/>
    <col min="11" max="11" width="21.85546875" customWidth="1"/>
    <col min="12" max="12" width="15.85546875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5" spans="1:14" ht="20.25">
      <c r="A5" s="511" t="s">
        <v>306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47"/>
      <c r="N5" s="47"/>
    </row>
    <row r="6" spans="1:14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22.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2" t="s">
        <v>11</v>
      </c>
    </row>
    <row r="8" spans="1:14">
      <c r="A8" s="549">
        <v>42370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 ht="15.75" thickBot="1">
      <c r="A9" s="4"/>
      <c r="B9" s="5"/>
      <c r="C9" s="6"/>
      <c r="D9" s="7"/>
      <c r="E9" s="4"/>
      <c r="F9" s="9"/>
      <c r="G9" s="4"/>
      <c r="H9" s="5"/>
      <c r="I9" s="5"/>
      <c r="J9" s="5"/>
      <c r="K9" s="5"/>
      <c r="L9" s="4"/>
    </row>
    <row r="10" spans="1:14" ht="23.25" thickBot="1">
      <c r="A10" s="191" t="s">
        <v>12</v>
      </c>
      <c r="B10" s="192" t="s">
        <v>13</v>
      </c>
      <c r="C10" s="193" t="s">
        <v>14</v>
      </c>
      <c r="D10" s="192" t="s">
        <v>15</v>
      </c>
      <c r="E10" s="194" t="s">
        <v>16</v>
      </c>
      <c r="F10" s="194" t="s">
        <v>17</v>
      </c>
      <c r="G10" s="195">
        <v>42376</v>
      </c>
      <c r="H10" s="196">
        <v>42388</v>
      </c>
      <c r="I10" s="196">
        <v>42754</v>
      </c>
      <c r="J10" s="196" t="s">
        <v>18</v>
      </c>
      <c r="K10" s="542" t="s">
        <v>19</v>
      </c>
      <c r="L10" s="197">
        <v>1179</v>
      </c>
    </row>
    <row r="11" spans="1:14">
      <c r="A11" s="522" t="s">
        <v>20</v>
      </c>
      <c r="B11" s="524" t="s">
        <v>21</v>
      </c>
      <c r="C11" s="526" t="s">
        <v>14</v>
      </c>
      <c r="D11" s="524" t="s">
        <v>22</v>
      </c>
      <c r="E11" s="528" t="s">
        <v>23</v>
      </c>
      <c r="F11" s="199" t="s">
        <v>24</v>
      </c>
      <c r="G11" s="553">
        <v>42325</v>
      </c>
      <c r="H11" s="512">
        <v>42388</v>
      </c>
      <c r="I11" s="512">
        <v>42754</v>
      </c>
      <c r="J11" s="512" t="s">
        <v>25</v>
      </c>
      <c r="K11" s="543"/>
      <c r="L11" s="514">
        <v>5088</v>
      </c>
    </row>
    <row r="12" spans="1:14" ht="15.75" thickBot="1">
      <c r="A12" s="523"/>
      <c r="B12" s="525"/>
      <c r="C12" s="527"/>
      <c r="D12" s="525"/>
      <c r="E12" s="529"/>
      <c r="F12" s="201" t="s">
        <v>26</v>
      </c>
      <c r="G12" s="568"/>
      <c r="H12" s="513"/>
      <c r="I12" s="513"/>
      <c r="J12" s="513"/>
      <c r="K12" s="543"/>
      <c r="L12" s="515"/>
    </row>
    <row r="13" spans="1:14" ht="34.5" thickBot="1">
      <c r="A13" s="202" t="s">
        <v>27</v>
      </c>
      <c r="B13" s="203" t="s">
        <v>28</v>
      </c>
      <c r="C13" s="204" t="s">
        <v>14</v>
      </c>
      <c r="D13" s="205" t="s">
        <v>29</v>
      </c>
      <c r="E13" s="205" t="s">
        <v>30</v>
      </c>
      <c r="F13" s="205" t="s">
        <v>24</v>
      </c>
      <c r="G13" s="206">
        <v>42388</v>
      </c>
      <c r="H13" s="207">
        <v>42388</v>
      </c>
      <c r="I13" s="207">
        <v>42754</v>
      </c>
      <c r="J13" s="207" t="s">
        <v>31</v>
      </c>
      <c r="K13" s="544"/>
      <c r="L13" s="209">
        <v>394</v>
      </c>
    </row>
    <row r="14" spans="1:14" ht="48.75" customHeight="1" thickBot="1">
      <c r="A14" s="191" t="s">
        <v>32</v>
      </c>
      <c r="B14" s="194" t="s">
        <v>33</v>
      </c>
      <c r="C14" s="193" t="s">
        <v>34</v>
      </c>
      <c r="D14" s="194" t="s">
        <v>35</v>
      </c>
      <c r="E14" s="194" t="s">
        <v>36</v>
      </c>
      <c r="F14" s="194" t="s">
        <v>37</v>
      </c>
      <c r="G14" s="195">
        <v>42391</v>
      </c>
      <c r="H14" s="195">
        <v>42391</v>
      </c>
      <c r="I14" s="195">
        <v>42482</v>
      </c>
      <c r="J14" s="194" t="s">
        <v>38</v>
      </c>
      <c r="K14" s="210" t="s">
        <v>39</v>
      </c>
      <c r="L14" s="197">
        <f>1066+1066</f>
        <v>2132</v>
      </c>
    </row>
    <row r="15" spans="1:14">
      <c r="A15" s="522" t="s">
        <v>40</v>
      </c>
      <c r="B15" s="564" t="s">
        <v>41</v>
      </c>
      <c r="C15" s="565" t="s">
        <v>14</v>
      </c>
      <c r="D15" s="564" t="s">
        <v>42</v>
      </c>
      <c r="E15" s="566" t="s">
        <v>43</v>
      </c>
      <c r="F15" s="212" t="s">
        <v>24</v>
      </c>
      <c r="G15" s="564" t="s">
        <v>64</v>
      </c>
      <c r="H15" s="561">
        <v>42391</v>
      </c>
      <c r="I15" s="561">
        <v>42757</v>
      </c>
      <c r="J15" s="561" t="s">
        <v>44</v>
      </c>
      <c r="K15" s="542" t="s">
        <v>19</v>
      </c>
      <c r="L15" s="562">
        <v>596</v>
      </c>
    </row>
    <row r="16" spans="1:14" ht="15.75" thickBot="1">
      <c r="A16" s="523"/>
      <c r="B16" s="525"/>
      <c r="C16" s="527"/>
      <c r="D16" s="525"/>
      <c r="E16" s="529"/>
      <c r="F16" s="201" t="s">
        <v>45</v>
      </c>
      <c r="G16" s="525"/>
      <c r="H16" s="513"/>
      <c r="I16" s="513"/>
      <c r="J16" s="513"/>
      <c r="K16" s="543"/>
      <c r="L16" s="515"/>
    </row>
    <row r="17" spans="1:12">
      <c r="A17" s="522" t="s">
        <v>46</v>
      </c>
      <c r="B17" s="530" t="s">
        <v>47</v>
      </c>
      <c r="C17" s="532" t="s">
        <v>14</v>
      </c>
      <c r="D17" s="530" t="s">
        <v>48</v>
      </c>
      <c r="E17" s="534" t="s">
        <v>49</v>
      </c>
      <c r="F17" s="199" t="s">
        <v>24</v>
      </c>
      <c r="G17" s="556">
        <v>42394</v>
      </c>
      <c r="H17" s="518">
        <v>42394</v>
      </c>
      <c r="I17" s="518">
        <v>42760</v>
      </c>
      <c r="J17" s="518" t="s">
        <v>50</v>
      </c>
      <c r="K17" s="543"/>
      <c r="L17" s="520">
        <v>5652</v>
      </c>
    </row>
    <row r="18" spans="1:12">
      <c r="A18" s="536"/>
      <c r="B18" s="537"/>
      <c r="C18" s="538"/>
      <c r="D18" s="537"/>
      <c r="E18" s="539"/>
      <c r="F18" s="222" t="s">
        <v>45</v>
      </c>
      <c r="G18" s="563"/>
      <c r="H18" s="540"/>
      <c r="I18" s="540"/>
      <c r="J18" s="540"/>
      <c r="K18" s="543"/>
      <c r="L18" s="541"/>
    </row>
    <row r="19" spans="1:12" ht="15.75" thickBot="1">
      <c r="A19" s="523"/>
      <c r="B19" s="531"/>
      <c r="C19" s="533"/>
      <c r="D19" s="531"/>
      <c r="E19" s="535"/>
      <c r="F19" s="201" t="s">
        <v>51</v>
      </c>
      <c r="G19" s="557"/>
      <c r="H19" s="519"/>
      <c r="I19" s="519"/>
      <c r="J19" s="519"/>
      <c r="K19" s="544"/>
      <c r="L19" s="521"/>
    </row>
    <row r="20" spans="1:12">
      <c r="A20" s="224"/>
      <c r="B20" s="558" t="s">
        <v>52</v>
      </c>
      <c r="C20" s="559"/>
      <c r="D20" s="559"/>
      <c r="E20" s="559"/>
      <c r="F20" s="559"/>
      <c r="G20" s="559"/>
      <c r="H20" s="559"/>
      <c r="I20" s="559"/>
      <c r="J20" s="559"/>
      <c r="K20" s="560"/>
      <c r="L20" s="225">
        <f>L10+L11+L13+L14+L15+L17</f>
        <v>15041</v>
      </c>
    </row>
    <row r="21" spans="1:12">
      <c r="A21" s="224"/>
      <c r="B21" s="226"/>
      <c r="C21" s="227"/>
      <c r="D21" s="228"/>
      <c r="E21" s="224"/>
      <c r="F21" s="229"/>
      <c r="G21" s="224"/>
      <c r="H21" s="226"/>
      <c r="I21" s="226"/>
      <c r="J21" s="226"/>
      <c r="K21" s="226"/>
      <c r="L21" s="224"/>
    </row>
    <row r="22" spans="1:12" ht="15.75" thickBot="1">
      <c r="A22" s="549">
        <v>42401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</row>
    <row r="23" spans="1:12">
      <c r="A23" s="522" t="s">
        <v>53</v>
      </c>
      <c r="B23" s="530" t="s">
        <v>54</v>
      </c>
      <c r="C23" s="532" t="s">
        <v>14</v>
      </c>
      <c r="D23" s="530" t="s">
        <v>55</v>
      </c>
      <c r="E23" s="534" t="s">
        <v>56</v>
      </c>
      <c r="F23" s="199" t="s">
        <v>57</v>
      </c>
      <c r="G23" s="556">
        <v>42390</v>
      </c>
      <c r="H23" s="518">
        <v>42405</v>
      </c>
      <c r="I23" s="518" t="s">
        <v>58</v>
      </c>
      <c r="J23" s="518" t="s">
        <v>59</v>
      </c>
      <c r="K23" s="542" t="s">
        <v>19</v>
      </c>
      <c r="L23" s="520">
        <v>3750</v>
      </c>
    </row>
    <row r="24" spans="1:12" ht="15.75" thickBot="1">
      <c r="A24" s="523"/>
      <c r="B24" s="531"/>
      <c r="C24" s="533"/>
      <c r="D24" s="531"/>
      <c r="E24" s="535"/>
      <c r="F24" s="201" t="s">
        <v>24</v>
      </c>
      <c r="G24" s="557"/>
      <c r="H24" s="519"/>
      <c r="I24" s="519"/>
      <c r="J24" s="519"/>
      <c r="K24" s="543"/>
      <c r="L24" s="521"/>
    </row>
    <row r="25" spans="1:12" ht="23.25" thickBot="1">
      <c r="A25" s="191" t="s">
        <v>60</v>
      </c>
      <c r="B25" s="192" t="s">
        <v>61</v>
      </c>
      <c r="C25" s="193" t="s">
        <v>14</v>
      </c>
      <c r="D25" s="192" t="s">
        <v>62</v>
      </c>
      <c r="E25" s="194" t="s">
        <v>63</v>
      </c>
      <c r="F25" s="194" t="s">
        <v>24</v>
      </c>
      <c r="G25" s="195" t="s">
        <v>64</v>
      </c>
      <c r="H25" s="196" t="s">
        <v>65</v>
      </c>
      <c r="I25" s="196">
        <v>42777</v>
      </c>
      <c r="J25" s="196" t="s">
        <v>66</v>
      </c>
      <c r="K25" s="543"/>
      <c r="L25" s="197">
        <v>429</v>
      </c>
    </row>
    <row r="26" spans="1:12" ht="23.25" thickBot="1">
      <c r="A26" s="191" t="s">
        <v>67</v>
      </c>
      <c r="B26" s="192" t="s">
        <v>68</v>
      </c>
      <c r="C26" s="193" t="s">
        <v>14</v>
      </c>
      <c r="D26" s="192" t="s">
        <v>69</v>
      </c>
      <c r="E26" s="194" t="s">
        <v>70</v>
      </c>
      <c r="F26" s="194" t="s">
        <v>24</v>
      </c>
      <c r="G26" s="195" t="s">
        <v>64</v>
      </c>
      <c r="H26" s="196">
        <v>42416</v>
      </c>
      <c r="I26" s="196">
        <v>42782</v>
      </c>
      <c r="J26" s="196" t="s">
        <v>71</v>
      </c>
      <c r="K26" s="543"/>
      <c r="L26" s="197">
        <v>1434</v>
      </c>
    </row>
    <row r="27" spans="1:12" ht="23.25" thickBot="1">
      <c r="A27" s="191" t="s">
        <v>72</v>
      </c>
      <c r="B27" s="192" t="s">
        <v>73</v>
      </c>
      <c r="C27" s="193" t="s">
        <v>14</v>
      </c>
      <c r="D27" s="192" t="s">
        <v>74</v>
      </c>
      <c r="E27" s="194" t="s">
        <v>75</v>
      </c>
      <c r="F27" s="194" t="s">
        <v>24</v>
      </c>
      <c r="G27" s="195" t="s">
        <v>64</v>
      </c>
      <c r="H27" s="196">
        <v>42418</v>
      </c>
      <c r="I27" s="196">
        <v>42784</v>
      </c>
      <c r="J27" s="196" t="s">
        <v>76</v>
      </c>
      <c r="K27" s="543"/>
      <c r="L27" s="197">
        <v>910</v>
      </c>
    </row>
    <row r="28" spans="1:12" ht="23.25" thickBot="1">
      <c r="A28" s="191" t="s">
        <v>77</v>
      </c>
      <c r="B28" s="192" t="s">
        <v>78</v>
      </c>
      <c r="C28" s="193" t="s">
        <v>14</v>
      </c>
      <c r="D28" s="194" t="s">
        <v>79</v>
      </c>
      <c r="E28" s="194" t="s">
        <v>80</v>
      </c>
      <c r="F28" s="194" t="s">
        <v>24</v>
      </c>
      <c r="G28" s="192" t="s">
        <v>64</v>
      </c>
      <c r="H28" s="196">
        <v>42423</v>
      </c>
      <c r="I28" s="196">
        <v>42789</v>
      </c>
      <c r="J28" s="196" t="s">
        <v>81</v>
      </c>
      <c r="K28" s="544"/>
      <c r="L28" s="197">
        <v>4255</v>
      </c>
    </row>
    <row r="29" spans="1:12">
      <c r="A29" s="224"/>
      <c r="B29" s="516" t="s">
        <v>52</v>
      </c>
      <c r="C29" s="516"/>
      <c r="D29" s="516"/>
      <c r="E29" s="516"/>
      <c r="F29" s="516"/>
      <c r="G29" s="516"/>
      <c r="H29" s="516"/>
      <c r="I29" s="516"/>
      <c r="J29" s="516"/>
      <c r="K29" s="516"/>
      <c r="L29" s="230">
        <f>L23+L25+L26+L27+L28</f>
        <v>10778</v>
      </c>
    </row>
    <row r="30" spans="1:12">
      <c r="A30" s="231"/>
      <c r="B30" s="231"/>
      <c r="C30" s="231"/>
      <c r="D30" s="232"/>
      <c r="E30" s="231"/>
      <c r="F30" s="233"/>
      <c r="G30" s="231"/>
      <c r="H30" s="232"/>
      <c r="I30" s="232"/>
      <c r="J30" s="232"/>
      <c r="K30" s="231"/>
      <c r="L30" s="231"/>
    </row>
    <row r="31" spans="1:12" ht="15.75" thickBot="1">
      <c r="A31" s="549">
        <v>42430</v>
      </c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</row>
    <row r="32" spans="1:12">
      <c r="A32" s="522" t="s">
        <v>82</v>
      </c>
      <c r="B32" s="524" t="s">
        <v>83</v>
      </c>
      <c r="C32" s="526" t="s">
        <v>14</v>
      </c>
      <c r="D32" s="528" t="s">
        <v>84</v>
      </c>
      <c r="E32" s="528" t="s">
        <v>85</v>
      </c>
      <c r="F32" s="199" t="s">
        <v>86</v>
      </c>
      <c r="G32" s="553">
        <v>42430</v>
      </c>
      <c r="H32" s="512">
        <v>42430</v>
      </c>
      <c r="I32" s="512">
        <v>42795</v>
      </c>
      <c r="J32" s="512" t="s">
        <v>87</v>
      </c>
      <c r="K32" s="542" t="s">
        <v>19</v>
      </c>
      <c r="L32" s="514">
        <v>854</v>
      </c>
    </row>
    <row r="33" spans="1:12" ht="15.75" thickBot="1">
      <c r="A33" s="523"/>
      <c r="B33" s="550"/>
      <c r="C33" s="551"/>
      <c r="D33" s="552"/>
      <c r="E33" s="552"/>
      <c r="F33" s="234" t="s">
        <v>24</v>
      </c>
      <c r="G33" s="554"/>
      <c r="H33" s="555"/>
      <c r="I33" s="555"/>
      <c r="J33" s="555"/>
      <c r="K33" s="543"/>
      <c r="L33" s="545"/>
    </row>
    <row r="34" spans="1:12" ht="23.25" thickBot="1">
      <c r="A34" s="191" t="s">
        <v>88</v>
      </c>
      <c r="B34" s="192" t="s">
        <v>89</v>
      </c>
      <c r="C34" s="193" t="s">
        <v>14</v>
      </c>
      <c r="D34" s="192" t="s">
        <v>90</v>
      </c>
      <c r="E34" s="194" t="s">
        <v>91</v>
      </c>
      <c r="F34" s="194" t="s">
        <v>92</v>
      </c>
      <c r="G34" s="195">
        <v>42422</v>
      </c>
      <c r="H34" s="196">
        <v>42431</v>
      </c>
      <c r="I34" s="196">
        <v>42796</v>
      </c>
      <c r="J34" s="196" t="s">
        <v>93</v>
      </c>
      <c r="K34" s="543"/>
      <c r="L34" s="197">
        <v>2941</v>
      </c>
    </row>
    <row r="35" spans="1:12" ht="34.5" thickBot="1">
      <c r="A35" s="191" t="s">
        <v>94</v>
      </c>
      <c r="B35" s="192" t="s">
        <v>95</v>
      </c>
      <c r="C35" s="193" t="s">
        <v>14</v>
      </c>
      <c r="D35" s="192" t="s">
        <v>96</v>
      </c>
      <c r="E35" s="194" t="s">
        <v>97</v>
      </c>
      <c r="F35" s="194" t="s">
        <v>17</v>
      </c>
      <c r="G35" s="195" t="s">
        <v>64</v>
      </c>
      <c r="H35" s="196">
        <v>42431</v>
      </c>
      <c r="I35" s="196">
        <v>42796</v>
      </c>
      <c r="J35" s="196" t="s">
        <v>98</v>
      </c>
      <c r="K35" s="543"/>
      <c r="L35" s="197">
        <v>8863</v>
      </c>
    </row>
    <row r="36" spans="1:12" ht="23.25" thickBot="1">
      <c r="A36" s="191" t="s">
        <v>99</v>
      </c>
      <c r="B36" s="192" t="s">
        <v>100</v>
      </c>
      <c r="C36" s="193" t="s">
        <v>14</v>
      </c>
      <c r="D36" s="192" t="s">
        <v>96</v>
      </c>
      <c r="E36" s="194" t="s">
        <v>101</v>
      </c>
      <c r="F36" s="194" t="s">
        <v>24</v>
      </c>
      <c r="G36" s="195" t="s">
        <v>64</v>
      </c>
      <c r="H36" s="196">
        <v>42431</v>
      </c>
      <c r="I36" s="196">
        <v>42796</v>
      </c>
      <c r="J36" s="196" t="s">
        <v>102</v>
      </c>
      <c r="K36" s="543"/>
      <c r="L36" s="197">
        <v>1108</v>
      </c>
    </row>
    <row r="37" spans="1:12" ht="23.25" thickBot="1">
      <c r="A37" s="191" t="s">
        <v>103</v>
      </c>
      <c r="B37" s="192" t="s">
        <v>104</v>
      </c>
      <c r="C37" s="193" t="s">
        <v>14</v>
      </c>
      <c r="D37" s="192" t="s">
        <v>96</v>
      </c>
      <c r="E37" s="194" t="s">
        <v>105</v>
      </c>
      <c r="F37" s="194" t="s">
        <v>24</v>
      </c>
      <c r="G37" s="192" t="s">
        <v>64</v>
      </c>
      <c r="H37" s="196">
        <v>42431</v>
      </c>
      <c r="I37" s="196">
        <v>42796</v>
      </c>
      <c r="J37" s="196" t="s">
        <v>106</v>
      </c>
      <c r="K37" s="543"/>
      <c r="L37" s="197">
        <v>1108</v>
      </c>
    </row>
    <row r="38" spans="1:12" ht="23.25" thickBot="1">
      <c r="A38" s="191" t="s">
        <v>107</v>
      </c>
      <c r="B38" s="192" t="s">
        <v>108</v>
      </c>
      <c r="C38" s="193" t="s">
        <v>14</v>
      </c>
      <c r="D38" s="192" t="s">
        <v>96</v>
      </c>
      <c r="E38" s="194" t="s">
        <v>109</v>
      </c>
      <c r="F38" s="194" t="s">
        <v>24</v>
      </c>
      <c r="G38" s="192" t="s">
        <v>64</v>
      </c>
      <c r="H38" s="196">
        <v>42431</v>
      </c>
      <c r="I38" s="196">
        <v>42796</v>
      </c>
      <c r="J38" s="196" t="s">
        <v>110</v>
      </c>
      <c r="K38" s="543"/>
      <c r="L38" s="197">
        <v>1108</v>
      </c>
    </row>
    <row r="39" spans="1:12" ht="23.25" thickBot="1">
      <c r="A39" s="191" t="s">
        <v>111</v>
      </c>
      <c r="B39" s="192" t="s">
        <v>112</v>
      </c>
      <c r="C39" s="193" t="s">
        <v>14</v>
      </c>
      <c r="D39" s="192" t="s">
        <v>113</v>
      </c>
      <c r="E39" s="194" t="s">
        <v>114</v>
      </c>
      <c r="F39" s="194" t="s">
        <v>17</v>
      </c>
      <c r="G39" s="192" t="s">
        <v>64</v>
      </c>
      <c r="H39" s="196">
        <v>42431</v>
      </c>
      <c r="I39" s="196">
        <v>42796</v>
      </c>
      <c r="J39" s="196" t="s">
        <v>115</v>
      </c>
      <c r="K39" s="543"/>
      <c r="L39" s="197">
        <v>1968</v>
      </c>
    </row>
    <row r="40" spans="1:12" ht="34.5" thickBot="1">
      <c r="A40" s="191" t="s">
        <v>116</v>
      </c>
      <c r="B40" s="192" t="s">
        <v>117</v>
      </c>
      <c r="C40" s="193" t="s">
        <v>14</v>
      </c>
      <c r="D40" s="192" t="s">
        <v>118</v>
      </c>
      <c r="E40" s="194" t="s">
        <v>119</v>
      </c>
      <c r="F40" s="194" t="s">
        <v>17</v>
      </c>
      <c r="G40" s="192" t="s">
        <v>64</v>
      </c>
      <c r="H40" s="196">
        <v>42438</v>
      </c>
      <c r="I40" s="196">
        <v>42803</v>
      </c>
      <c r="J40" s="196"/>
      <c r="K40" s="543"/>
      <c r="L40" s="197"/>
    </row>
    <row r="41" spans="1:12" ht="23.25" thickBot="1">
      <c r="A41" s="191" t="s">
        <v>120</v>
      </c>
      <c r="B41" s="192" t="s">
        <v>121</v>
      </c>
      <c r="C41" s="193" t="s">
        <v>14</v>
      </c>
      <c r="D41" s="192" t="s">
        <v>122</v>
      </c>
      <c r="E41" s="194" t="s">
        <v>123</v>
      </c>
      <c r="F41" s="194" t="s">
        <v>17</v>
      </c>
      <c r="G41" s="192" t="s">
        <v>64</v>
      </c>
      <c r="H41" s="196">
        <v>42439</v>
      </c>
      <c r="I41" s="196">
        <v>42804</v>
      </c>
      <c r="J41" s="196" t="s">
        <v>124</v>
      </c>
      <c r="K41" s="543"/>
      <c r="L41" s="197">
        <v>1709</v>
      </c>
    </row>
    <row r="42" spans="1:12">
      <c r="A42" s="546" t="s">
        <v>125</v>
      </c>
      <c r="B42" s="530" t="s">
        <v>126</v>
      </c>
      <c r="C42" s="532" t="s">
        <v>14</v>
      </c>
      <c r="D42" s="530" t="s">
        <v>127</v>
      </c>
      <c r="E42" s="534" t="s">
        <v>128</v>
      </c>
      <c r="F42" s="199" t="s">
        <v>17</v>
      </c>
      <c r="G42" s="530" t="s">
        <v>64</v>
      </c>
      <c r="H42" s="518">
        <v>42439</v>
      </c>
      <c r="I42" s="518">
        <v>42804</v>
      </c>
      <c r="J42" s="518" t="s">
        <v>129</v>
      </c>
      <c r="K42" s="543"/>
      <c r="L42" s="520">
        <v>5298</v>
      </c>
    </row>
    <row r="43" spans="1:12">
      <c r="A43" s="547"/>
      <c r="B43" s="537"/>
      <c r="C43" s="538"/>
      <c r="D43" s="537"/>
      <c r="E43" s="539"/>
      <c r="F43" s="222" t="s">
        <v>130</v>
      </c>
      <c r="G43" s="537"/>
      <c r="H43" s="540"/>
      <c r="I43" s="540"/>
      <c r="J43" s="540"/>
      <c r="K43" s="543"/>
      <c r="L43" s="541"/>
    </row>
    <row r="44" spans="1:12" ht="15.75" thickBot="1">
      <c r="A44" s="548"/>
      <c r="B44" s="531"/>
      <c r="C44" s="533"/>
      <c r="D44" s="531"/>
      <c r="E44" s="535"/>
      <c r="F44" s="201" t="s">
        <v>57</v>
      </c>
      <c r="G44" s="531"/>
      <c r="H44" s="519"/>
      <c r="I44" s="519"/>
      <c r="J44" s="519"/>
      <c r="K44" s="543"/>
      <c r="L44" s="521"/>
    </row>
    <row r="45" spans="1:12">
      <c r="A45" s="522" t="s">
        <v>131</v>
      </c>
      <c r="B45" s="530" t="s">
        <v>132</v>
      </c>
      <c r="C45" s="532" t="s">
        <v>14</v>
      </c>
      <c r="D45" s="534" t="s">
        <v>133</v>
      </c>
      <c r="E45" s="534" t="s">
        <v>134</v>
      </c>
      <c r="F45" s="199" t="s">
        <v>17</v>
      </c>
      <c r="G45" s="530" t="s">
        <v>64</v>
      </c>
      <c r="H45" s="518">
        <v>42445</v>
      </c>
      <c r="I45" s="518">
        <v>42810</v>
      </c>
      <c r="J45" s="518" t="s">
        <v>135</v>
      </c>
      <c r="K45" s="543"/>
      <c r="L45" s="520">
        <v>1567</v>
      </c>
    </row>
    <row r="46" spans="1:12" ht="15.75" thickBot="1">
      <c r="A46" s="523"/>
      <c r="B46" s="531"/>
      <c r="C46" s="533"/>
      <c r="D46" s="535"/>
      <c r="E46" s="535"/>
      <c r="F46" s="201" t="s">
        <v>45</v>
      </c>
      <c r="G46" s="531"/>
      <c r="H46" s="519"/>
      <c r="I46" s="519"/>
      <c r="J46" s="519"/>
      <c r="K46" s="543"/>
      <c r="L46" s="521"/>
    </row>
    <row r="47" spans="1:12">
      <c r="A47" s="522" t="s">
        <v>136</v>
      </c>
      <c r="B47" s="530" t="s">
        <v>137</v>
      </c>
      <c r="C47" s="532" t="s">
        <v>14</v>
      </c>
      <c r="D47" s="534" t="s">
        <v>133</v>
      </c>
      <c r="E47" s="534" t="s">
        <v>138</v>
      </c>
      <c r="F47" s="199" t="s">
        <v>24</v>
      </c>
      <c r="G47" s="530" t="s">
        <v>64</v>
      </c>
      <c r="H47" s="518">
        <v>42447</v>
      </c>
      <c r="I47" s="518">
        <v>42812</v>
      </c>
      <c r="J47" s="518" t="s">
        <v>139</v>
      </c>
      <c r="K47" s="543"/>
      <c r="L47" s="520">
        <v>8047</v>
      </c>
    </row>
    <row r="48" spans="1:12" ht="15.75" thickBot="1">
      <c r="A48" s="523"/>
      <c r="B48" s="531"/>
      <c r="C48" s="533"/>
      <c r="D48" s="535"/>
      <c r="E48" s="535"/>
      <c r="F48" s="201" t="s">
        <v>45</v>
      </c>
      <c r="G48" s="531"/>
      <c r="H48" s="519"/>
      <c r="I48" s="519"/>
      <c r="J48" s="519"/>
      <c r="K48" s="543"/>
      <c r="L48" s="521"/>
    </row>
    <row r="49" spans="1:12" ht="34.5" thickBot="1">
      <c r="A49" s="191" t="s">
        <v>140</v>
      </c>
      <c r="B49" s="192" t="s">
        <v>141</v>
      </c>
      <c r="C49" s="193" t="s">
        <v>14</v>
      </c>
      <c r="D49" s="192" t="s">
        <v>142</v>
      </c>
      <c r="E49" s="194" t="s">
        <v>143</v>
      </c>
      <c r="F49" s="194" t="s">
        <v>17</v>
      </c>
      <c r="G49" s="192" t="s">
        <v>64</v>
      </c>
      <c r="H49" s="196">
        <v>42447</v>
      </c>
      <c r="I49" s="196">
        <v>42812</v>
      </c>
      <c r="J49" s="196" t="s">
        <v>144</v>
      </c>
      <c r="K49" s="543"/>
      <c r="L49" s="197">
        <v>3719</v>
      </c>
    </row>
    <row r="50" spans="1:12" ht="23.25" thickBot="1">
      <c r="A50" s="191" t="s">
        <v>145</v>
      </c>
      <c r="B50" s="192" t="s">
        <v>146</v>
      </c>
      <c r="C50" s="193" t="s">
        <v>14</v>
      </c>
      <c r="D50" s="192" t="s">
        <v>142</v>
      </c>
      <c r="E50" s="194" t="s">
        <v>147</v>
      </c>
      <c r="F50" s="194" t="s">
        <v>24</v>
      </c>
      <c r="G50" s="192" t="s">
        <v>64</v>
      </c>
      <c r="H50" s="196">
        <v>42447</v>
      </c>
      <c r="I50" s="196">
        <v>42812</v>
      </c>
      <c r="J50" s="196" t="s">
        <v>148</v>
      </c>
      <c r="K50" s="543"/>
      <c r="L50" s="197">
        <v>3535</v>
      </c>
    </row>
    <row r="51" spans="1:12" ht="34.5" thickBot="1">
      <c r="A51" s="191" t="s">
        <v>149</v>
      </c>
      <c r="B51" s="192" t="s">
        <v>150</v>
      </c>
      <c r="C51" s="193" t="s">
        <v>14</v>
      </c>
      <c r="D51" s="192" t="s">
        <v>142</v>
      </c>
      <c r="E51" s="194" t="s">
        <v>151</v>
      </c>
      <c r="F51" s="194" t="s">
        <v>24</v>
      </c>
      <c r="G51" s="192" t="s">
        <v>64</v>
      </c>
      <c r="H51" s="196">
        <v>42447</v>
      </c>
      <c r="I51" s="196">
        <v>42812</v>
      </c>
      <c r="J51" s="196" t="s">
        <v>152</v>
      </c>
      <c r="K51" s="543"/>
      <c r="L51" s="197">
        <v>661</v>
      </c>
    </row>
    <row r="52" spans="1:12" ht="23.25" thickBot="1">
      <c r="A52" s="191" t="s">
        <v>153</v>
      </c>
      <c r="B52" s="192" t="s">
        <v>154</v>
      </c>
      <c r="C52" s="193" t="s">
        <v>14</v>
      </c>
      <c r="D52" s="192" t="s">
        <v>142</v>
      </c>
      <c r="E52" s="194" t="s">
        <v>155</v>
      </c>
      <c r="F52" s="194" t="s">
        <v>24</v>
      </c>
      <c r="G52" s="192" t="s">
        <v>64</v>
      </c>
      <c r="H52" s="196">
        <v>42447</v>
      </c>
      <c r="I52" s="196">
        <v>42812</v>
      </c>
      <c r="J52" s="196" t="s">
        <v>156</v>
      </c>
      <c r="K52" s="543"/>
      <c r="L52" s="197">
        <v>723</v>
      </c>
    </row>
    <row r="53" spans="1:12" ht="23.25" thickBot="1">
      <c r="A53" s="191" t="s">
        <v>157</v>
      </c>
      <c r="B53" s="192" t="s">
        <v>158</v>
      </c>
      <c r="C53" s="193" t="s">
        <v>14</v>
      </c>
      <c r="D53" s="192" t="s">
        <v>142</v>
      </c>
      <c r="E53" s="194" t="s">
        <v>159</v>
      </c>
      <c r="F53" s="194" t="s">
        <v>24</v>
      </c>
      <c r="G53" s="192" t="s">
        <v>64</v>
      </c>
      <c r="H53" s="196">
        <v>42447</v>
      </c>
      <c r="I53" s="196">
        <v>42812</v>
      </c>
      <c r="J53" s="196" t="s">
        <v>160</v>
      </c>
      <c r="K53" s="543"/>
      <c r="L53" s="197">
        <v>1168</v>
      </c>
    </row>
    <row r="54" spans="1:12" ht="23.25" thickBot="1">
      <c r="A54" s="191" t="s">
        <v>161</v>
      </c>
      <c r="B54" s="192" t="s">
        <v>162</v>
      </c>
      <c r="C54" s="193" t="s">
        <v>14</v>
      </c>
      <c r="D54" s="192" t="s">
        <v>142</v>
      </c>
      <c r="E54" s="194" t="s">
        <v>163</v>
      </c>
      <c r="F54" s="194" t="s">
        <v>17</v>
      </c>
      <c r="G54" s="192" t="s">
        <v>64</v>
      </c>
      <c r="H54" s="196">
        <v>42447</v>
      </c>
      <c r="I54" s="196">
        <v>42812</v>
      </c>
      <c r="J54" s="196" t="s">
        <v>164</v>
      </c>
      <c r="K54" s="543"/>
      <c r="L54" s="197">
        <v>5567</v>
      </c>
    </row>
    <row r="55" spans="1:12">
      <c r="A55" s="522" t="s">
        <v>165</v>
      </c>
      <c r="B55" s="530" t="s">
        <v>166</v>
      </c>
      <c r="C55" s="532" t="s">
        <v>14</v>
      </c>
      <c r="D55" s="530" t="s">
        <v>167</v>
      </c>
      <c r="E55" s="534" t="s">
        <v>168</v>
      </c>
      <c r="F55" s="199" t="s">
        <v>26</v>
      </c>
      <c r="G55" s="530" t="s">
        <v>64</v>
      </c>
      <c r="H55" s="518">
        <v>42447</v>
      </c>
      <c r="I55" s="518">
        <v>42812</v>
      </c>
      <c r="J55" s="518" t="s">
        <v>169</v>
      </c>
      <c r="K55" s="543"/>
      <c r="L55" s="520">
        <v>3350</v>
      </c>
    </row>
    <row r="56" spans="1:12" ht="15.75" thickBot="1">
      <c r="A56" s="523"/>
      <c r="B56" s="531"/>
      <c r="C56" s="533"/>
      <c r="D56" s="531"/>
      <c r="E56" s="535"/>
      <c r="F56" s="201" t="s">
        <v>24</v>
      </c>
      <c r="G56" s="531"/>
      <c r="H56" s="519"/>
      <c r="I56" s="519"/>
      <c r="J56" s="519"/>
      <c r="K56" s="543"/>
      <c r="L56" s="521"/>
    </row>
    <row r="57" spans="1:12">
      <c r="A57" s="522" t="s">
        <v>170</v>
      </c>
      <c r="B57" s="524" t="s">
        <v>171</v>
      </c>
      <c r="C57" s="526" t="s">
        <v>14</v>
      </c>
      <c r="D57" s="524" t="s">
        <v>167</v>
      </c>
      <c r="E57" s="528" t="s">
        <v>172</v>
      </c>
      <c r="F57" s="199" t="s">
        <v>26</v>
      </c>
      <c r="G57" s="530" t="s">
        <v>64</v>
      </c>
      <c r="H57" s="512">
        <v>42447</v>
      </c>
      <c r="I57" s="512">
        <v>42812</v>
      </c>
      <c r="J57" s="512" t="s">
        <v>173</v>
      </c>
      <c r="K57" s="543"/>
      <c r="L57" s="514">
        <v>3350</v>
      </c>
    </row>
    <row r="58" spans="1:12" ht="15.75" thickBot="1">
      <c r="A58" s="523"/>
      <c r="B58" s="525"/>
      <c r="C58" s="527"/>
      <c r="D58" s="525"/>
      <c r="E58" s="529"/>
      <c r="F58" s="201" t="s">
        <v>24</v>
      </c>
      <c r="G58" s="531"/>
      <c r="H58" s="513"/>
      <c r="I58" s="513"/>
      <c r="J58" s="513"/>
      <c r="K58" s="543"/>
      <c r="L58" s="515"/>
    </row>
    <row r="59" spans="1:12">
      <c r="A59" s="522" t="s">
        <v>174</v>
      </c>
      <c r="B59" s="524" t="s">
        <v>175</v>
      </c>
      <c r="C59" s="526" t="s">
        <v>14</v>
      </c>
      <c r="D59" s="524" t="s">
        <v>167</v>
      </c>
      <c r="E59" s="528" t="s">
        <v>176</v>
      </c>
      <c r="F59" s="199" t="s">
        <v>26</v>
      </c>
      <c r="G59" s="524" t="s">
        <v>64</v>
      </c>
      <c r="H59" s="512">
        <v>42447</v>
      </c>
      <c r="I59" s="512">
        <v>42812</v>
      </c>
      <c r="J59" s="512" t="s">
        <v>177</v>
      </c>
      <c r="K59" s="543"/>
      <c r="L59" s="514">
        <v>3350</v>
      </c>
    </row>
    <row r="60" spans="1:12" ht="15.75" thickBot="1">
      <c r="A60" s="523"/>
      <c r="B60" s="525"/>
      <c r="C60" s="527"/>
      <c r="D60" s="525"/>
      <c r="E60" s="529"/>
      <c r="F60" s="201" t="s">
        <v>24</v>
      </c>
      <c r="G60" s="525"/>
      <c r="H60" s="513"/>
      <c r="I60" s="513"/>
      <c r="J60" s="513"/>
      <c r="K60" s="543"/>
      <c r="L60" s="515"/>
    </row>
    <row r="61" spans="1:12">
      <c r="A61" s="522" t="s">
        <v>178</v>
      </c>
      <c r="B61" s="524" t="s">
        <v>179</v>
      </c>
      <c r="C61" s="526" t="s">
        <v>14</v>
      </c>
      <c r="D61" s="524" t="s">
        <v>167</v>
      </c>
      <c r="E61" s="528" t="s">
        <v>180</v>
      </c>
      <c r="F61" s="199" t="s">
        <v>26</v>
      </c>
      <c r="G61" s="524" t="s">
        <v>64</v>
      </c>
      <c r="H61" s="512">
        <v>42447</v>
      </c>
      <c r="I61" s="512">
        <v>42812</v>
      </c>
      <c r="J61" s="512" t="s">
        <v>181</v>
      </c>
      <c r="K61" s="543"/>
      <c r="L61" s="514">
        <v>3350</v>
      </c>
    </row>
    <row r="62" spans="1:12" ht="15.75" thickBot="1">
      <c r="A62" s="523"/>
      <c r="B62" s="525"/>
      <c r="C62" s="527"/>
      <c r="D62" s="525"/>
      <c r="E62" s="529"/>
      <c r="F62" s="201" t="s">
        <v>24</v>
      </c>
      <c r="G62" s="525"/>
      <c r="H62" s="513"/>
      <c r="I62" s="513"/>
      <c r="J62" s="513"/>
      <c r="K62" s="543"/>
      <c r="L62" s="515"/>
    </row>
    <row r="63" spans="1:12" ht="34.5" thickBot="1">
      <c r="A63" s="191" t="s">
        <v>182</v>
      </c>
      <c r="B63" s="192" t="s">
        <v>183</v>
      </c>
      <c r="C63" s="193" t="s">
        <v>14</v>
      </c>
      <c r="D63" s="194" t="s">
        <v>184</v>
      </c>
      <c r="E63" s="194" t="s">
        <v>185</v>
      </c>
      <c r="F63" s="194" t="s">
        <v>24</v>
      </c>
      <c r="G63" s="192" t="s">
        <v>64</v>
      </c>
      <c r="H63" s="196">
        <v>42451</v>
      </c>
      <c r="I63" s="196">
        <v>42816</v>
      </c>
      <c r="J63" s="196" t="s">
        <v>186</v>
      </c>
      <c r="K63" s="543"/>
      <c r="L63" s="197">
        <v>449</v>
      </c>
    </row>
    <row r="64" spans="1:12" ht="23.25" thickBot="1">
      <c r="A64" s="191" t="s">
        <v>187</v>
      </c>
      <c r="B64" s="192" t="s">
        <v>188</v>
      </c>
      <c r="C64" s="193" t="s">
        <v>14</v>
      </c>
      <c r="D64" s="192" t="s">
        <v>189</v>
      </c>
      <c r="E64" s="194" t="s">
        <v>190</v>
      </c>
      <c r="F64" s="194" t="s">
        <v>17</v>
      </c>
      <c r="G64" s="192" t="s">
        <v>64</v>
      </c>
      <c r="H64" s="196">
        <v>42457</v>
      </c>
      <c r="I64" s="196">
        <v>42822</v>
      </c>
      <c r="J64" s="196" t="s">
        <v>191</v>
      </c>
      <c r="K64" s="543"/>
      <c r="L64" s="197">
        <v>2406</v>
      </c>
    </row>
    <row r="65" spans="1:12">
      <c r="A65" s="522" t="s">
        <v>192</v>
      </c>
      <c r="B65" s="530" t="s">
        <v>193</v>
      </c>
      <c r="C65" s="532" t="s">
        <v>14</v>
      </c>
      <c r="D65" s="530" t="s">
        <v>194</v>
      </c>
      <c r="E65" s="534" t="s">
        <v>195</v>
      </c>
      <c r="F65" s="199" t="s">
        <v>26</v>
      </c>
      <c r="G65" s="530" t="s">
        <v>64</v>
      </c>
      <c r="H65" s="518">
        <v>42457</v>
      </c>
      <c r="I65" s="518">
        <v>42822</v>
      </c>
      <c r="J65" s="518" t="s">
        <v>196</v>
      </c>
      <c r="K65" s="543"/>
      <c r="L65" s="520">
        <v>21620</v>
      </c>
    </row>
    <row r="66" spans="1:12" ht="15.75" thickBot="1">
      <c r="A66" s="523"/>
      <c r="B66" s="531"/>
      <c r="C66" s="533"/>
      <c r="D66" s="531"/>
      <c r="E66" s="535"/>
      <c r="F66" s="201" t="s">
        <v>24</v>
      </c>
      <c r="G66" s="531"/>
      <c r="H66" s="519"/>
      <c r="I66" s="519"/>
      <c r="J66" s="519"/>
      <c r="K66" s="543"/>
      <c r="L66" s="521"/>
    </row>
    <row r="67" spans="1:12">
      <c r="A67" s="522" t="s">
        <v>197</v>
      </c>
      <c r="B67" s="530" t="s">
        <v>198</v>
      </c>
      <c r="C67" s="532" t="s">
        <v>14</v>
      </c>
      <c r="D67" s="530" t="s">
        <v>167</v>
      </c>
      <c r="E67" s="534" t="s">
        <v>199</v>
      </c>
      <c r="F67" s="199" t="s">
        <v>26</v>
      </c>
      <c r="G67" s="530" t="s">
        <v>64</v>
      </c>
      <c r="H67" s="518">
        <v>42457</v>
      </c>
      <c r="I67" s="518">
        <v>42822</v>
      </c>
      <c r="J67" s="518" t="s">
        <v>200</v>
      </c>
      <c r="K67" s="543"/>
      <c r="L67" s="520">
        <v>3350</v>
      </c>
    </row>
    <row r="68" spans="1:12" ht="15.75" thickBot="1">
      <c r="A68" s="523"/>
      <c r="B68" s="531"/>
      <c r="C68" s="533"/>
      <c r="D68" s="531"/>
      <c r="E68" s="535"/>
      <c r="F68" s="201" t="s">
        <v>24</v>
      </c>
      <c r="G68" s="531"/>
      <c r="H68" s="519"/>
      <c r="I68" s="519"/>
      <c r="J68" s="519"/>
      <c r="K68" s="543"/>
      <c r="L68" s="521"/>
    </row>
    <row r="69" spans="1:12" ht="23.25" thickBot="1">
      <c r="A69" s="191" t="s">
        <v>201</v>
      </c>
      <c r="B69" s="192" t="s">
        <v>202</v>
      </c>
      <c r="C69" s="193" t="s">
        <v>14</v>
      </c>
      <c r="D69" s="192" t="s">
        <v>203</v>
      </c>
      <c r="E69" s="194" t="s">
        <v>204</v>
      </c>
      <c r="F69" s="194" t="s">
        <v>17</v>
      </c>
      <c r="G69" s="192" t="s">
        <v>64</v>
      </c>
      <c r="H69" s="196">
        <v>42459</v>
      </c>
      <c r="I69" s="196">
        <v>42824</v>
      </c>
      <c r="J69" s="196" t="s">
        <v>205</v>
      </c>
      <c r="K69" s="543"/>
      <c r="L69" s="197">
        <v>1403</v>
      </c>
    </row>
    <row r="70" spans="1:12" ht="23.25" thickBot="1">
      <c r="A70" s="191" t="s">
        <v>206</v>
      </c>
      <c r="B70" s="192" t="s">
        <v>207</v>
      </c>
      <c r="C70" s="193" t="s">
        <v>14</v>
      </c>
      <c r="D70" s="192" t="s">
        <v>208</v>
      </c>
      <c r="E70" s="194" t="s">
        <v>209</v>
      </c>
      <c r="F70" s="194" t="s">
        <v>17</v>
      </c>
      <c r="G70" s="192" t="s">
        <v>64</v>
      </c>
      <c r="H70" s="196">
        <v>42459</v>
      </c>
      <c r="I70" s="196">
        <v>42824</v>
      </c>
      <c r="J70" s="196" t="s">
        <v>210</v>
      </c>
      <c r="K70" s="543"/>
      <c r="L70" s="197">
        <v>8839</v>
      </c>
    </row>
    <row r="71" spans="1:12">
      <c r="A71" s="522" t="s">
        <v>211</v>
      </c>
      <c r="B71" s="530" t="s">
        <v>212</v>
      </c>
      <c r="C71" s="532" t="s">
        <v>14</v>
      </c>
      <c r="D71" s="530" t="s">
        <v>213</v>
      </c>
      <c r="E71" s="534" t="s">
        <v>214</v>
      </c>
      <c r="F71" s="199" t="s">
        <v>92</v>
      </c>
      <c r="G71" s="530" t="s">
        <v>64</v>
      </c>
      <c r="H71" s="518">
        <v>42459</v>
      </c>
      <c r="I71" s="518">
        <v>42824</v>
      </c>
      <c r="J71" s="518" t="s">
        <v>215</v>
      </c>
      <c r="K71" s="543"/>
      <c r="L71" s="520">
        <v>8206</v>
      </c>
    </row>
    <row r="72" spans="1:12">
      <c r="A72" s="536"/>
      <c r="B72" s="537"/>
      <c r="C72" s="538"/>
      <c r="D72" s="537"/>
      <c r="E72" s="539"/>
      <c r="F72" s="222" t="s">
        <v>216</v>
      </c>
      <c r="G72" s="537"/>
      <c r="H72" s="540"/>
      <c r="I72" s="540"/>
      <c r="J72" s="540"/>
      <c r="K72" s="543"/>
      <c r="L72" s="541"/>
    </row>
    <row r="73" spans="1:12" ht="15.75" thickBot="1">
      <c r="A73" s="523"/>
      <c r="B73" s="531"/>
      <c r="C73" s="533"/>
      <c r="D73" s="531"/>
      <c r="E73" s="535"/>
      <c r="F73" s="201" t="s">
        <v>45</v>
      </c>
      <c r="G73" s="531"/>
      <c r="H73" s="519"/>
      <c r="I73" s="519"/>
      <c r="J73" s="519"/>
      <c r="K73" s="543"/>
      <c r="L73" s="521"/>
    </row>
    <row r="74" spans="1:12">
      <c r="A74" s="522" t="s">
        <v>217</v>
      </c>
      <c r="B74" s="530" t="s">
        <v>218</v>
      </c>
      <c r="C74" s="532" t="s">
        <v>14</v>
      </c>
      <c r="D74" s="530" t="s">
        <v>219</v>
      </c>
      <c r="E74" s="534" t="s">
        <v>220</v>
      </c>
      <c r="F74" s="199" t="s">
        <v>24</v>
      </c>
      <c r="G74" s="530" t="s">
        <v>64</v>
      </c>
      <c r="H74" s="518">
        <v>42460</v>
      </c>
      <c r="I74" s="518">
        <v>42825</v>
      </c>
      <c r="J74" s="518" t="s">
        <v>221</v>
      </c>
      <c r="K74" s="543"/>
      <c r="L74" s="520">
        <v>4905</v>
      </c>
    </row>
    <row r="75" spans="1:12" ht="15.75" thickBot="1">
      <c r="A75" s="523"/>
      <c r="B75" s="531"/>
      <c r="C75" s="533"/>
      <c r="D75" s="531"/>
      <c r="E75" s="535"/>
      <c r="F75" s="201" t="s">
        <v>45</v>
      </c>
      <c r="G75" s="531"/>
      <c r="H75" s="519"/>
      <c r="I75" s="519"/>
      <c r="J75" s="519"/>
      <c r="K75" s="543"/>
      <c r="L75" s="521"/>
    </row>
    <row r="76" spans="1:12">
      <c r="A76" s="522" t="s">
        <v>222</v>
      </c>
      <c r="B76" s="530" t="s">
        <v>223</v>
      </c>
      <c r="C76" s="532" t="s">
        <v>14</v>
      </c>
      <c r="D76" s="530" t="s">
        <v>219</v>
      </c>
      <c r="E76" s="534" t="s">
        <v>224</v>
      </c>
      <c r="F76" s="199" t="s">
        <v>24</v>
      </c>
      <c r="G76" s="530" t="s">
        <v>64</v>
      </c>
      <c r="H76" s="518">
        <v>42460</v>
      </c>
      <c r="I76" s="518">
        <v>42825</v>
      </c>
      <c r="J76" s="518" t="s">
        <v>225</v>
      </c>
      <c r="K76" s="543"/>
      <c r="L76" s="520">
        <v>6458</v>
      </c>
    </row>
    <row r="77" spans="1:12" ht="15.75" thickBot="1">
      <c r="A77" s="523"/>
      <c r="B77" s="531"/>
      <c r="C77" s="533"/>
      <c r="D77" s="531"/>
      <c r="E77" s="535"/>
      <c r="F77" s="201" t="s">
        <v>57</v>
      </c>
      <c r="G77" s="531"/>
      <c r="H77" s="519"/>
      <c r="I77" s="519"/>
      <c r="J77" s="519"/>
      <c r="K77" s="543"/>
      <c r="L77" s="521"/>
    </row>
    <row r="78" spans="1:12">
      <c r="A78" s="522" t="s">
        <v>226</v>
      </c>
      <c r="B78" s="530" t="s">
        <v>227</v>
      </c>
      <c r="C78" s="532" t="s">
        <v>14</v>
      </c>
      <c r="D78" s="530" t="s">
        <v>219</v>
      </c>
      <c r="E78" s="534" t="s">
        <v>228</v>
      </c>
      <c r="F78" s="199" t="s">
        <v>17</v>
      </c>
      <c r="G78" s="530" t="s">
        <v>64</v>
      </c>
      <c r="H78" s="518">
        <v>42460</v>
      </c>
      <c r="I78" s="518">
        <v>42825</v>
      </c>
      <c r="J78" s="518" t="s">
        <v>229</v>
      </c>
      <c r="K78" s="543"/>
      <c r="L78" s="520">
        <v>3295</v>
      </c>
    </row>
    <row r="79" spans="1:12" ht="15.75" thickBot="1">
      <c r="A79" s="523"/>
      <c r="B79" s="531"/>
      <c r="C79" s="533"/>
      <c r="D79" s="531"/>
      <c r="E79" s="535"/>
      <c r="F79" s="201" t="s">
        <v>57</v>
      </c>
      <c r="G79" s="531"/>
      <c r="H79" s="519"/>
      <c r="I79" s="519"/>
      <c r="J79" s="519"/>
      <c r="K79" s="543"/>
      <c r="L79" s="521"/>
    </row>
    <row r="80" spans="1:12">
      <c r="A80" s="522" t="s">
        <v>230</v>
      </c>
      <c r="B80" s="530" t="s">
        <v>231</v>
      </c>
      <c r="C80" s="532" t="s">
        <v>14</v>
      </c>
      <c r="D80" s="530" t="s">
        <v>219</v>
      </c>
      <c r="E80" s="534" t="s">
        <v>232</v>
      </c>
      <c r="F80" s="199" t="s">
        <v>17</v>
      </c>
      <c r="G80" s="530" t="s">
        <v>64</v>
      </c>
      <c r="H80" s="518">
        <v>42460</v>
      </c>
      <c r="I80" s="518">
        <v>42825</v>
      </c>
      <c r="J80" s="518" t="s">
        <v>233</v>
      </c>
      <c r="K80" s="543"/>
      <c r="L80" s="520">
        <v>3660</v>
      </c>
    </row>
    <row r="81" spans="1:12" ht="15.75" thickBot="1">
      <c r="A81" s="523"/>
      <c r="B81" s="531"/>
      <c r="C81" s="533"/>
      <c r="D81" s="531"/>
      <c r="E81" s="535"/>
      <c r="F81" s="201" t="s">
        <v>57</v>
      </c>
      <c r="G81" s="531"/>
      <c r="H81" s="519"/>
      <c r="I81" s="519"/>
      <c r="J81" s="519"/>
      <c r="K81" s="543"/>
      <c r="L81" s="521"/>
    </row>
    <row r="82" spans="1:12">
      <c r="A82" s="522" t="s">
        <v>234</v>
      </c>
      <c r="B82" s="530" t="s">
        <v>235</v>
      </c>
      <c r="C82" s="532" t="s">
        <v>14</v>
      </c>
      <c r="D82" s="530" t="s">
        <v>219</v>
      </c>
      <c r="E82" s="534" t="s">
        <v>236</v>
      </c>
      <c r="F82" s="199" t="s">
        <v>17</v>
      </c>
      <c r="G82" s="530" t="s">
        <v>64</v>
      </c>
      <c r="H82" s="518">
        <v>42460</v>
      </c>
      <c r="I82" s="518">
        <v>42825</v>
      </c>
      <c r="J82" s="518" t="s">
        <v>237</v>
      </c>
      <c r="K82" s="543"/>
      <c r="L82" s="520">
        <v>6381</v>
      </c>
    </row>
    <row r="83" spans="1:12" ht="15.75" thickBot="1">
      <c r="A83" s="523"/>
      <c r="B83" s="531"/>
      <c r="C83" s="533"/>
      <c r="D83" s="531"/>
      <c r="E83" s="535"/>
      <c r="F83" s="201" t="s">
        <v>57</v>
      </c>
      <c r="G83" s="531"/>
      <c r="H83" s="519"/>
      <c r="I83" s="519"/>
      <c r="J83" s="519"/>
      <c r="K83" s="543"/>
      <c r="L83" s="521"/>
    </row>
    <row r="84" spans="1:12">
      <c r="A84" s="522" t="s">
        <v>238</v>
      </c>
      <c r="B84" s="530" t="s">
        <v>239</v>
      </c>
      <c r="C84" s="532" t="s">
        <v>14</v>
      </c>
      <c r="D84" s="530" t="s">
        <v>219</v>
      </c>
      <c r="E84" s="534" t="s">
        <v>240</v>
      </c>
      <c r="F84" s="199" t="s">
        <v>24</v>
      </c>
      <c r="G84" s="530" t="s">
        <v>64</v>
      </c>
      <c r="H84" s="518">
        <v>42460</v>
      </c>
      <c r="I84" s="518">
        <v>42825</v>
      </c>
      <c r="J84" s="518" t="s">
        <v>241</v>
      </c>
      <c r="K84" s="543"/>
      <c r="L84" s="520">
        <v>7904</v>
      </c>
    </row>
    <row r="85" spans="1:12" ht="15.75" thickBot="1">
      <c r="A85" s="523"/>
      <c r="B85" s="531"/>
      <c r="C85" s="533"/>
      <c r="D85" s="531"/>
      <c r="E85" s="535"/>
      <c r="F85" s="201" t="s">
        <v>45</v>
      </c>
      <c r="G85" s="531"/>
      <c r="H85" s="519"/>
      <c r="I85" s="519"/>
      <c r="J85" s="519"/>
      <c r="K85" s="543"/>
      <c r="L85" s="521"/>
    </row>
    <row r="86" spans="1:12">
      <c r="A86" s="522" t="s">
        <v>242</v>
      </c>
      <c r="B86" s="530" t="s">
        <v>243</v>
      </c>
      <c r="C86" s="532" t="s">
        <v>14</v>
      </c>
      <c r="D86" s="530" t="s">
        <v>219</v>
      </c>
      <c r="E86" s="534" t="s">
        <v>244</v>
      </c>
      <c r="F86" s="199" t="s">
        <v>24</v>
      </c>
      <c r="G86" s="530" t="s">
        <v>64</v>
      </c>
      <c r="H86" s="518">
        <v>42460</v>
      </c>
      <c r="I86" s="518">
        <v>42825</v>
      </c>
      <c r="J86" s="518" t="s">
        <v>245</v>
      </c>
      <c r="K86" s="543"/>
      <c r="L86" s="520">
        <v>7688</v>
      </c>
    </row>
    <row r="87" spans="1:12" ht="15.75" thickBot="1">
      <c r="A87" s="523"/>
      <c r="B87" s="531"/>
      <c r="C87" s="533"/>
      <c r="D87" s="531"/>
      <c r="E87" s="535"/>
      <c r="F87" s="201" t="s">
        <v>57</v>
      </c>
      <c r="G87" s="531"/>
      <c r="H87" s="519"/>
      <c r="I87" s="519"/>
      <c r="J87" s="519"/>
      <c r="K87" s="543"/>
      <c r="L87" s="521"/>
    </row>
    <row r="88" spans="1:12" ht="23.25" thickBot="1">
      <c r="A88" s="191" t="s">
        <v>246</v>
      </c>
      <c r="B88" s="192" t="s">
        <v>247</v>
      </c>
      <c r="C88" s="193" t="s">
        <v>14</v>
      </c>
      <c r="D88" s="192" t="s">
        <v>219</v>
      </c>
      <c r="E88" s="194" t="s">
        <v>248</v>
      </c>
      <c r="F88" s="194" t="s">
        <v>24</v>
      </c>
      <c r="G88" s="192" t="s">
        <v>64</v>
      </c>
      <c r="H88" s="196">
        <v>42460</v>
      </c>
      <c r="I88" s="196">
        <v>42825</v>
      </c>
      <c r="J88" s="196" t="s">
        <v>249</v>
      </c>
      <c r="K88" s="543"/>
      <c r="L88" s="197">
        <v>1444</v>
      </c>
    </row>
    <row r="89" spans="1:12" ht="23.25" thickBot="1">
      <c r="A89" s="191" t="s">
        <v>250</v>
      </c>
      <c r="B89" s="192" t="s">
        <v>251</v>
      </c>
      <c r="C89" s="193" t="s">
        <v>14</v>
      </c>
      <c r="D89" s="192" t="s">
        <v>219</v>
      </c>
      <c r="E89" s="194" t="s">
        <v>252</v>
      </c>
      <c r="F89" s="194" t="s">
        <v>24</v>
      </c>
      <c r="G89" s="192" t="s">
        <v>64</v>
      </c>
      <c r="H89" s="196">
        <v>42460</v>
      </c>
      <c r="I89" s="196">
        <v>42825</v>
      </c>
      <c r="J89" s="196" t="s">
        <v>253</v>
      </c>
      <c r="K89" s="543"/>
      <c r="L89" s="197">
        <v>824</v>
      </c>
    </row>
    <row r="90" spans="1:12" ht="23.25" thickBot="1">
      <c r="A90" s="191" t="s">
        <v>254</v>
      </c>
      <c r="B90" s="192" t="s">
        <v>255</v>
      </c>
      <c r="C90" s="193" t="s">
        <v>14</v>
      </c>
      <c r="D90" s="192" t="s">
        <v>219</v>
      </c>
      <c r="E90" s="194" t="s">
        <v>256</v>
      </c>
      <c r="F90" s="194" t="s">
        <v>24</v>
      </c>
      <c r="G90" s="192" t="s">
        <v>64</v>
      </c>
      <c r="H90" s="196">
        <v>42460</v>
      </c>
      <c r="I90" s="196">
        <v>42825</v>
      </c>
      <c r="J90" s="196" t="s">
        <v>257</v>
      </c>
      <c r="K90" s="543"/>
      <c r="L90" s="197">
        <v>824</v>
      </c>
    </row>
    <row r="91" spans="1:12">
      <c r="A91" s="522" t="s">
        <v>258</v>
      </c>
      <c r="B91" s="524" t="s">
        <v>259</v>
      </c>
      <c r="C91" s="526" t="s">
        <v>14</v>
      </c>
      <c r="D91" s="524" t="s">
        <v>219</v>
      </c>
      <c r="E91" s="528" t="s">
        <v>260</v>
      </c>
      <c r="F91" s="199" t="s">
        <v>17</v>
      </c>
      <c r="G91" s="524" t="s">
        <v>64</v>
      </c>
      <c r="H91" s="512">
        <v>42460</v>
      </c>
      <c r="I91" s="512">
        <v>42825</v>
      </c>
      <c r="J91" s="512" t="s">
        <v>261</v>
      </c>
      <c r="K91" s="543"/>
      <c r="L91" s="514">
        <v>6186</v>
      </c>
    </row>
    <row r="92" spans="1:12" ht="15.75" thickBot="1">
      <c r="A92" s="523"/>
      <c r="B92" s="525"/>
      <c r="C92" s="527"/>
      <c r="D92" s="525"/>
      <c r="E92" s="529"/>
      <c r="F92" s="201" t="s">
        <v>57</v>
      </c>
      <c r="G92" s="525"/>
      <c r="H92" s="513"/>
      <c r="I92" s="513"/>
      <c r="J92" s="513"/>
      <c r="K92" s="543"/>
      <c r="L92" s="515"/>
    </row>
    <row r="93" spans="1:12">
      <c r="A93" s="522" t="s">
        <v>262</v>
      </c>
      <c r="B93" s="530" t="s">
        <v>263</v>
      </c>
      <c r="C93" s="532" t="s">
        <v>14</v>
      </c>
      <c r="D93" s="524" t="s">
        <v>219</v>
      </c>
      <c r="E93" s="534" t="s">
        <v>264</v>
      </c>
      <c r="F93" s="199" t="s">
        <v>24</v>
      </c>
      <c r="G93" s="530" t="s">
        <v>64</v>
      </c>
      <c r="H93" s="512">
        <v>42460</v>
      </c>
      <c r="I93" s="512">
        <v>42825</v>
      </c>
      <c r="J93" s="512" t="s">
        <v>265</v>
      </c>
      <c r="K93" s="543"/>
      <c r="L93" s="520">
        <v>8089</v>
      </c>
    </row>
    <row r="94" spans="1:12" ht="15.75" thickBot="1">
      <c r="A94" s="523"/>
      <c r="B94" s="531"/>
      <c r="C94" s="533"/>
      <c r="D94" s="525"/>
      <c r="E94" s="535"/>
      <c r="F94" s="201" t="s">
        <v>57</v>
      </c>
      <c r="G94" s="531"/>
      <c r="H94" s="513"/>
      <c r="I94" s="513"/>
      <c r="J94" s="513"/>
      <c r="K94" s="543"/>
      <c r="L94" s="521"/>
    </row>
    <row r="95" spans="1:12" ht="20.100000000000001" customHeight="1">
      <c r="A95" s="522" t="s">
        <v>266</v>
      </c>
      <c r="B95" s="530" t="s">
        <v>267</v>
      </c>
      <c r="C95" s="532" t="s">
        <v>14</v>
      </c>
      <c r="D95" s="530" t="s">
        <v>268</v>
      </c>
      <c r="E95" s="534" t="s">
        <v>269</v>
      </c>
      <c r="F95" s="199" t="s">
        <v>57</v>
      </c>
      <c r="G95" s="530" t="s">
        <v>64</v>
      </c>
      <c r="H95" s="512">
        <v>42460</v>
      </c>
      <c r="I95" s="512">
        <v>42825</v>
      </c>
      <c r="J95" s="518" t="s">
        <v>270</v>
      </c>
      <c r="K95" s="543"/>
      <c r="L95" s="520">
        <v>5664</v>
      </c>
    </row>
    <row r="96" spans="1:12" ht="15.75" thickBot="1">
      <c r="A96" s="523"/>
      <c r="B96" s="531"/>
      <c r="C96" s="533"/>
      <c r="D96" s="531"/>
      <c r="E96" s="535"/>
      <c r="F96" s="201" t="s">
        <v>17</v>
      </c>
      <c r="G96" s="531"/>
      <c r="H96" s="513"/>
      <c r="I96" s="513"/>
      <c r="J96" s="519"/>
      <c r="K96" s="543"/>
      <c r="L96" s="521"/>
    </row>
    <row r="97" spans="1:12">
      <c r="A97" s="522" t="s">
        <v>271</v>
      </c>
      <c r="B97" s="530" t="s">
        <v>272</v>
      </c>
      <c r="C97" s="532" t="s">
        <v>14</v>
      </c>
      <c r="D97" s="530" t="s">
        <v>268</v>
      </c>
      <c r="E97" s="534" t="s">
        <v>273</v>
      </c>
      <c r="F97" s="199" t="s">
        <v>17</v>
      </c>
      <c r="G97" s="530" t="s">
        <v>64</v>
      </c>
      <c r="H97" s="512">
        <v>42460</v>
      </c>
      <c r="I97" s="512">
        <v>42825</v>
      </c>
      <c r="J97" s="518" t="s">
        <v>274</v>
      </c>
      <c r="K97" s="543"/>
      <c r="L97" s="520">
        <v>6266</v>
      </c>
    </row>
    <row r="98" spans="1:12" ht="15.75" thickBot="1">
      <c r="A98" s="523"/>
      <c r="B98" s="531"/>
      <c r="C98" s="533"/>
      <c r="D98" s="531"/>
      <c r="E98" s="535"/>
      <c r="F98" s="201" t="s">
        <v>45</v>
      </c>
      <c r="G98" s="531"/>
      <c r="H98" s="513"/>
      <c r="I98" s="513"/>
      <c r="J98" s="519"/>
      <c r="K98" s="543"/>
      <c r="L98" s="521"/>
    </row>
    <row r="99" spans="1:12">
      <c r="A99" s="522" t="s">
        <v>275</v>
      </c>
      <c r="B99" s="530" t="s">
        <v>276</v>
      </c>
      <c r="C99" s="532" t="s">
        <v>14</v>
      </c>
      <c r="D99" s="530" t="s">
        <v>268</v>
      </c>
      <c r="E99" s="534" t="s">
        <v>277</v>
      </c>
      <c r="F99" s="199" t="s">
        <v>17</v>
      </c>
      <c r="G99" s="530" t="s">
        <v>64</v>
      </c>
      <c r="H99" s="512">
        <v>42460</v>
      </c>
      <c r="I99" s="512">
        <v>42825</v>
      </c>
      <c r="J99" s="518" t="s">
        <v>278</v>
      </c>
      <c r="K99" s="543"/>
      <c r="L99" s="520">
        <v>6266</v>
      </c>
    </row>
    <row r="100" spans="1:12" ht="15.75" thickBot="1">
      <c r="A100" s="523"/>
      <c r="B100" s="531"/>
      <c r="C100" s="533"/>
      <c r="D100" s="531"/>
      <c r="E100" s="535"/>
      <c r="F100" s="201" t="s">
        <v>45</v>
      </c>
      <c r="G100" s="531"/>
      <c r="H100" s="513"/>
      <c r="I100" s="513"/>
      <c r="J100" s="519"/>
      <c r="K100" s="543"/>
      <c r="L100" s="521"/>
    </row>
    <row r="101" spans="1:12">
      <c r="A101" s="522" t="s">
        <v>279</v>
      </c>
      <c r="B101" s="530" t="s">
        <v>280</v>
      </c>
      <c r="C101" s="532" t="s">
        <v>14</v>
      </c>
      <c r="D101" s="530" t="s">
        <v>268</v>
      </c>
      <c r="E101" s="534" t="s">
        <v>281</v>
      </c>
      <c r="F101" s="199" t="s">
        <v>17</v>
      </c>
      <c r="G101" s="530" t="s">
        <v>64</v>
      </c>
      <c r="H101" s="512">
        <v>42460</v>
      </c>
      <c r="I101" s="512">
        <v>42825</v>
      </c>
      <c r="J101" s="518" t="s">
        <v>282</v>
      </c>
      <c r="K101" s="543"/>
      <c r="L101" s="520">
        <v>3782</v>
      </c>
    </row>
    <row r="102" spans="1:12" ht="15.75" thickBot="1">
      <c r="A102" s="523"/>
      <c r="B102" s="531"/>
      <c r="C102" s="533"/>
      <c r="D102" s="531"/>
      <c r="E102" s="535"/>
      <c r="F102" s="201" t="s">
        <v>45</v>
      </c>
      <c r="G102" s="531"/>
      <c r="H102" s="513"/>
      <c r="I102" s="513"/>
      <c r="J102" s="519"/>
      <c r="K102" s="543"/>
      <c r="L102" s="521"/>
    </row>
    <row r="103" spans="1:12" ht="23.25" thickBot="1">
      <c r="A103" s="191" t="s">
        <v>283</v>
      </c>
      <c r="B103" s="192" t="s">
        <v>284</v>
      </c>
      <c r="C103" s="193" t="s">
        <v>14</v>
      </c>
      <c r="D103" s="192" t="s">
        <v>268</v>
      </c>
      <c r="E103" s="194" t="s">
        <v>285</v>
      </c>
      <c r="F103" s="194" t="s">
        <v>17</v>
      </c>
      <c r="G103" s="192" t="s">
        <v>64</v>
      </c>
      <c r="H103" s="196">
        <v>42460</v>
      </c>
      <c r="I103" s="196">
        <v>42825</v>
      </c>
      <c r="J103" s="196" t="s">
        <v>286</v>
      </c>
      <c r="K103" s="543"/>
      <c r="L103" s="197">
        <v>3640</v>
      </c>
    </row>
    <row r="104" spans="1:12">
      <c r="A104" s="522" t="s">
        <v>287</v>
      </c>
      <c r="B104" s="530" t="s">
        <v>288</v>
      </c>
      <c r="C104" s="532" t="s">
        <v>14</v>
      </c>
      <c r="D104" s="530" t="s">
        <v>268</v>
      </c>
      <c r="E104" s="534" t="s">
        <v>289</v>
      </c>
      <c r="F104" s="199" t="s">
        <v>24</v>
      </c>
      <c r="G104" s="530" t="s">
        <v>64</v>
      </c>
      <c r="H104" s="518">
        <v>42460</v>
      </c>
      <c r="I104" s="518">
        <v>42825</v>
      </c>
      <c r="J104" s="518" t="s">
        <v>290</v>
      </c>
      <c r="K104" s="543"/>
      <c r="L104" s="520">
        <v>3781</v>
      </c>
    </row>
    <row r="105" spans="1:12" ht="15.75" thickBot="1">
      <c r="A105" s="523"/>
      <c r="B105" s="531"/>
      <c r="C105" s="533"/>
      <c r="D105" s="531"/>
      <c r="E105" s="535"/>
      <c r="F105" s="201" t="s">
        <v>45</v>
      </c>
      <c r="G105" s="531"/>
      <c r="H105" s="519"/>
      <c r="I105" s="519"/>
      <c r="J105" s="519"/>
      <c r="K105" s="543"/>
      <c r="L105" s="521"/>
    </row>
    <row r="106" spans="1:12">
      <c r="A106" s="522" t="s">
        <v>291</v>
      </c>
      <c r="B106" s="530" t="s">
        <v>292</v>
      </c>
      <c r="C106" s="532" t="s">
        <v>14</v>
      </c>
      <c r="D106" s="530" t="s">
        <v>268</v>
      </c>
      <c r="E106" s="534" t="s">
        <v>293</v>
      </c>
      <c r="F106" s="199" t="s">
        <v>294</v>
      </c>
      <c r="G106" s="530" t="s">
        <v>64</v>
      </c>
      <c r="H106" s="518">
        <v>42460</v>
      </c>
      <c r="I106" s="518">
        <v>42825</v>
      </c>
      <c r="J106" s="518" t="s">
        <v>295</v>
      </c>
      <c r="K106" s="543"/>
      <c r="L106" s="520">
        <v>14669</v>
      </c>
    </row>
    <row r="107" spans="1:12" ht="15.75" thickBot="1">
      <c r="A107" s="523"/>
      <c r="B107" s="531"/>
      <c r="C107" s="533"/>
      <c r="D107" s="531"/>
      <c r="E107" s="535"/>
      <c r="F107" s="201" t="s">
        <v>17</v>
      </c>
      <c r="G107" s="531"/>
      <c r="H107" s="519"/>
      <c r="I107" s="519"/>
      <c r="J107" s="519"/>
      <c r="K107" s="543"/>
      <c r="L107" s="521"/>
    </row>
    <row r="108" spans="1:12">
      <c r="A108" s="522" t="s">
        <v>296</v>
      </c>
      <c r="B108" s="530" t="s">
        <v>297</v>
      </c>
      <c r="C108" s="532" t="s">
        <v>14</v>
      </c>
      <c r="D108" s="530" t="s">
        <v>298</v>
      </c>
      <c r="E108" s="534" t="s">
        <v>299</v>
      </c>
      <c r="F108" s="534" t="s">
        <v>24</v>
      </c>
      <c r="G108" s="530" t="s">
        <v>64</v>
      </c>
      <c r="H108" s="518">
        <v>42460</v>
      </c>
      <c r="I108" s="518">
        <v>42825</v>
      </c>
      <c r="J108" s="518" t="s">
        <v>300</v>
      </c>
      <c r="K108" s="543"/>
      <c r="L108" s="520">
        <v>3301</v>
      </c>
    </row>
    <row r="109" spans="1:12" ht="15.75" thickBot="1">
      <c r="A109" s="523"/>
      <c r="B109" s="531"/>
      <c r="C109" s="533"/>
      <c r="D109" s="531"/>
      <c r="E109" s="535"/>
      <c r="F109" s="535"/>
      <c r="G109" s="531"/>
      <c r="H109" s="519"/>
      <c r="I109" s="519"/>
      <c r="J109" s="519"/>
      <c r="K109" s="543"/>
      <c r="L109" s="521"/>
    </row>
    <row r="110" spans="1:12">
      <c r="A110" s="522" t="s">
        <v>301</v>
      </c>
      <c r="B110" s="524" t="s">
        <v>302</v>
      </c>
      <c r="C110" s="526" t="s">
        <v>14</v>
      </c>
      <c r="D110" s="524" t="s">
        <v>213</v>
      </c>
      <c r="E110" s="528" t="s">
        <v>214</v>
      </c>
      <c r="F110" s="199" t="s">
        <v>303</v>
      </c>
      <c r="G110" s="524" t="s">
        <v>64</v>
      </c>
      <c r="H110" s="512">
        <v>42460</v>
      </c>
      <c r="I110" s="512">
        <v>42825</v>
      </c>
      <c r="J110" s="512" t="s">
        <v>304</v>
      </c>
      <c r="K110" s="543"/>
      <c r="L110" s="514">
        <v>1615</v>
      </c>
    </row>
    <row r="111" spans="1:12" ht="15.75" thickBot="1">
      <c r="A111" s="523"/>
      <c r="B111" s="525"/>
      <c r="C111" s="527"/>
      <c r="D111" s="525"/>
      <c r="E111" s="529"/>
      <c r="F111" s="201" t="s">
        <v>24</v>
      </c>
      <c r="G111" s="525"/>
      <c r="H111" s="513"/>
      <c r="I111" s="513"/>
      <c r="J111" s="513"/>
      <c r="K111" s="544"/>
      <c r="L111" s="515"/>
    </row>
    <row r="112" spans="1:12">
      <c r="A112" s="231"/>
      <c r="B112" s="516" t="s">
        <v>52</v>
      </c>
      <c r="C112" s="516"/>
      <c r="D112" s="516"/>
      <c r="E112" s="516"/>
      <c r="F112" s="516"/>
      <c r="G112" s="516"/>
      <c r="H112" s="516"/>
      <c r="I112" s="516"/>
      <c r="J112" s="516"/>
      <c r="K112" s="516"/>
      <c r="L112" s="230">
        <f>L32+L34+L35+L36+L37+L38+L39+L41+L42+L45+L47+L49+L50+L51+L52+L53+L54+L55+L57+L59+L61+L63+L64+L65+L67+L69+L70+L71+L74+L76+L78+L80+L82+L84+L86+L88+L89+L90+L91+L93+L95+L97+L99+L101+L103+L104+L106+L108+L110</f>
        <v>216259</v>
      </c>
    </row>
    <row r="113" spans="1:12" ht="15.75">
      <c r="A113" s="231"/>
      <c r="B113" s="517" t="s">
        <v>305</v>
      </c>
      <c r="C113" s="517"/>
      <c r="D113" s="517"/>
      <c r="E113" s="517"/>
      <c r="F113" s="517"/>
      <c r="G113" s="517"/>
      <c r="H113" s="517"/>
      <c r="I113" s="517"/>
      <c r="J113" s="517"/>
      <c r="K113" s="517"/>
      <c r="L113" s="236">
        <f>L20+L29+L112</f>
        <v>242078</v>
      </c>
    </row>
    <row r="114" spans="1:12">
      <c r="D114" s="8"/>
      <c r="H114" s="8"/>
      <c r="I114" s="8"/>
      <c r="J114" s="8"/>
    </row>
  </sheetData>
  <mergeCells count="335">
    <mergeCell ref="A6:L6"/>
    <mergeCell ref="A8:L8"/>
    <mergeCell ref="K10:K13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L11:L12"/>
    <mergeCell ref="J17:J19"/>
    <mergeCell ref="L17:L19"/>
    <mergeCell ref="B20:K20"/>
    <mergeCell ref="A22:L22"/>
    <mergeCell ref="I15:I16"/>
    <mergeCell ref="J15:J16"/>
    <mergeCell ref="K15:K19"/>
    <mergeCell ref="L15:L16"/>
    <mergeCell ref="A17:A19"/>
    <mergeCell ref="B17:B19"/>
    <mergeCell ref="C17:C19"/>
    <mergeCell ref="D17:D19"/>
    <mergeCell ref="E17:E19"/>
    <mergeCell ref="G17:G19"/>
    <mergeCell ref="A15:A16"/>
    <mergeCell ref="B15:B16"/>
    <mergeCell ref="C15:C16"/>
    <mergeCell ref="D15:D16"/>
    <mergeCell ref="E15:E16"/>
    <mergeCell ref="G15:G16"/>
    <mergeCell ref="H15:H16"/>
    <mergeCell ref="H17:H19"/>
    <mergeCell ref="I17:I19"/>
    <mergeCell ref="H23:H24"/>
    <mergeCell ref="I23:I24"/>
    <mergeCell ref="J23:J24"/>
    <mergeCell ref="K23:K28"/>
    <mergeCell ref="L23:L24"/>
    <mergeCell ref="B29:K29"/>
    <mergeCell ref="A23:A24"/>
    <mergeCell ref="B23:B24"/>
    <mergeCell ref="C23:C24"/>
    <mergeCell ref="D23:D24"/>
    <mergeCell ref="E23:E24"/>
    <mergeCell ref="G23:G24"/>
    <mergeCell ref="A31:L31"/>
    <mergeCell ref="A32:A33"/>
    <mergeCell ref="B32:B33"/>
    <mergeCell ref="C32:C33"/>
    <mergeCell ref="D32:D33"/>
    <mergeCell ref="E32:E33"/>
    <mergeCell ref="G32:G33"/>
    <mergeCell ref="H32:H33"/>
    <mergeCell ref="I32:I33"/>
    <mergeCell ref="J32:J33"/>
    <mergeCell ref="J42:J44"/>
    <mergeCell ref="L42:L44"/>
    <mergeCell ref="A45:A46"/>
    <mergeCell ref="B45:B46"/>
    <mergeCell ref="C45:C46"/>
    <mergeCell ref="D45:D46"/>
    <mergeCell ref="E45:E46"/>
    <mergeCell ref="G45:G46"/>
    <mergeCell ref="H45:H46"/>
    <mergeCell ref="I45:I46"/>
    <mergeCell ref="K32:K111"/>
    <mergeCell ref="L32:L33"/>
    <mergeCell ref="A42:A44"/>
    <mergeCell ref="B42:B44"/>
    <mergeCell ref="C42:C44"/>
    <mergeCell ref="D42:D44"/>
    <mergeCell ref="E42:E44"/>
    <mergeCell ref="G42:G44"/>
    <mergeCell ref="H42:H44"/>
    <mergeCell ref="I42:I44"/>
    <mergeCell ref="J45:J46"/>
    <mergeCell ref="L45:L46"/>
    <mergeCell ref="A47:A48"/>
    <mergeCell ref="B47:B48"/>
    <mergeCell ref="C47:C48"/>
    <mergeCell ref="D47:D48"/>
    <mergeCell ref="E47:E48"/>
    <mergeCell ref="G47:G48"/>
    <mergeCell ref="H47:H48"/>
    <mergeCell ref="I47:I48"/>
    <mergeCell ref="J47:J48"/>
    <mergeCell ref="L47:L48"/>
    <mergeCell ref="A55:A56"/>
    <mergeCell ref="B55:B56"/>
    <mergeCell ref="C55:C56"/>
    <mergeCell ref="D55:D56"/>
    <mergeCell ref="E55:E56"/>
    <mergeCell ref="G55:G56"/>
    <mergeCell ref="H55:H56"/>
    <mergeCell ref="I55:I56"/>
    <mergeCell ref="J55:J56"/>
    <mergeCell ref="L55:L56"/>
    <mergeCell ref="L57:L58"/>
    <mergeCell ref="A59:A60"/>
    <mergeCell ref="B59:B60"/>
    <mergeCell ref="C59:C60"/>
    <mergeCell ref="D59:D60"/>
    <mergeCell ref="E59:E60"/>
    <mergeCell ref="G59:G60"/>
    <mergeCell ref="H59:H60"/>
    <mergeCell ref="I59:I60"/>
    <mergeCell ref="J59:J60"/>
    <mergeCell ref="L59:L60"/>
    <mergeCell ref="A57:A58"/>
    <mergeCell ref="B57:B58"/>
    <mergeCell ref="C57:C58"/>
    <mergeCell ref="D57:D58"/>
    <mergeCell ref="E57:E58"/>
    <mergeCell ref="G57:G58"/>
    <mergeCell ref="H57:H58"/>
    <mergeCell ref="I57:I58"/>
    <mergeCell ref="J57:J58"/>
    <mergeCell ref="L61:L62"/>
    <mergeCell ref="A65:A66"/>
    <mergeCell ref="B65:B66"/>
    <mergeCell ref="C65:C66"/>
    <mergeCell ref="D65:D66"/>
    <mergeCell ref="E65:E66"/>
    <mergeCell ref="G65:G66"/>
    <mergeCell ref="H65:H66"/>
    <mergeCell ref="I65:I66"/>
    <mergeCell ref="J65:J66"/>
    <mergeCell ref="L65:L66"/>
    <mergeCell ref="A61:A62"/>
    <mergeCell ref="B61:B62"/>
    <mergeCell ref="C61:C62"/>
    <mergeCell ref="D61:D62"/>
    <mergeCell ref="E61:E62"/>
    <mergeCell ref="G61:G62"/>
    <mergeCell ref="H61:H62"/>
    <mergeCell ref="I61:I62"/>
    <mergeCell ref="J61:J62"/>
    <mergeCell ref="L67:L68"/>
    <mergeCell ref="A71:A73"/>
    <mergeCell ref="B71:B73"/>
    <mergeCell ref="C71:C73"/>
    <mergeCell ref="D71:D73"/>
    <mergeCell ref="E71:E73"/>
    <mergeCell ref="G71:G73"/>
    <mergeCell ref="H71:H73"/>
    <mergeCell ref="I71:I73"/>
    <mergeCell ref="J71:J73"/>
    <mergeCell ref="L71:L73"/>
    <mergeCell ref="A67:A68"/>
    <mergeCell ref="B67:B68"/>
    <mergeCell ref="C67:C68"/>
    <mergeCell ref="D67:D68"/>
    <mergeCell ref="E67:E68"/>
    <mergeCell ref="G67:G68"/>
    <mergeCell ref="H67:H68"/>
    <mergeCell ref="I67:I68"/>
    <mergeCell ref="J67:J68"/>
    <mergeCell ref="L74:L75"/>
    <mergeCell ref="A76:A77"/>
    <mergeCell ref="B76:B77"/>
    <mergeCell ref="C76:C77"/>
    <mergeCell ref="D76:D77"/>
    <mergeCell ref="E76:E77"/>
    <mergeCell ref="G76:G77"/>
    <mergeCell ref="H76:H77"/>
    <mergeCell ref="I76:I77"/>
    <mergeCell ref="J76:J77"/>
    <mergeCell ref="L76:L77"/>
    <mergeCell ref="A74:A75"/>
    <mergeCell ref="B74:B75"/>
    <mergeCell ref="C74:C75"/>
    <mergeCell ref="D74:D75"/>
    <mergeCell ref="E74:E75"/>
    <mergeCell ref="G74:G75"/>
    <mergeCell ref="H74:H75"/>
    <mergeCell ref="I74:I75"/>
    <mergeCell ref="J74:J75"/>
    <mergeCell ref="L78:L79"/>
    <mergeCell ref="A80:A81"/>
    <mergeCell ref="B80:B81"/>
    <mergeCell ref="C80:C81"/>
    <mergeCell ref="D80:D81"/>
    <mergeCell ref="E80:E81"/>
    <mergeCell ref="G80:G81"/>
    <mergeCell ref="H80:H81"/>
    <mergeCell ref="I80:I81"/>
    <mergeCell ref="J80:J81"/>
    <mergeCell ref="L80:L81"/>
    <mergeCell ref="A78:A79"/>
    <mergeCell ref="B78:B79"/>
    <mergeCell ref="C78:C79"/>
    <mergeCell ref="D78:D79"/>
    <mergeCell ref="E78:E79"/>
    <mergeCell ref="G78:G79"/>
    <mergeCell ref="H78:H79"/>
    <mergeCell ref="I78:I79"/>
    <mergeCell ref="J78:J79"/>
    <mergeCell ref="L82:L83"/>
    <mergeCell ref="A84:A85"/>
    <mergeCell ref="B84:B85"/>
    <mergeCell ref="C84:C85"/>
    <mergeCell ref="D84:D85"/>
    <mergeCell ref="E84:E85"/>
    <mergeCell ref="G84:G85"/>
    <mergeCell ref="H84:H85"/>
    <mergeCell ref="I84:I85"/>
    <mergeCell ref="J84:J85"/>
    <mergeCell ref="L84:L85"/>
    <mergeCell ref="A82:A83"/>
    <mergeCell ref="B82:B83"/>
    <mergeCell ref="C82:C83"/>
    <mergeCell ref="D82:D83"/>
    <mergeCell ref="E82:E83"/>
    <mergeCell ref="G82:G83"/>
    <mergeCell ref="H82:H83"/>
    <mergeCell ref="I82:I83"/>
    <mergeCell ref="J82:J83"/>
    <mergeCell ref="L86:L87"/>
    <mergeCell ref="A91:A92"/>
    <mergeCell ref="B91:B92"/>
    <mergeCell ref="C91:C92"/>
    <mergeCell ref="D91:D92"/>
    <mergeCell ref="E91:E92"/>
    <mergeCell ref="G91:G92"/>
    <mergeCell ref="H91:H92"/>
    <mergeCell ref="I91:I92"/>
    <mergeCell ref="J91:J92"/>
    <mergeCell ref="L91:L92"/>
    <mergeCell ref="A86:A87"/>
    <mergeCell ref="B86:B87"/>
    <mergeCell ref="C86:C87"/>
    <mergeCell ref="D86:D87"/>
    <mergeCell ref="E86:E87"/>
    <mergeCell ref="G86:G87"/>
    <mergeCell ref="H86:H87"/>
    <mergeCell ref="I86:I87"/>
    <mergeCell ref="J86:J87"/>
    <mergeCell ref="L93:L94"/>
    <mergeCell ref="A95:A96"/>
    <mergeCell ref="B95:B96"/>
    <mergeCell ref="C95:C96"/>
    <mergeCell ref="D95:D96"/>
    <mergeCell ref="E95:E96"/>
    <mergeCell ref="G95:G96"/>
    <mergeCell ref="H95:H96"/>
    <mergeCell ref="I95:I96"/>
    <mergeCell ref="J95:J96"/>
    <mergeCell ref="L95:L96"/>
    <mergeCell ref="A93:A94"/>
    <mergeCell ref="B93:B94"/>
    <mergeCell ref="C93:C94"/>
    <mergeCell ref="D93:D94"/>
    <mergeCell ref="E93:E94"/>
    <mergeCell ref="G93:G94"/>
    <mergeCell ref="H93:H94"/>
    <mergeCell ref="I93:I94"/>
    <mergeCell ref="J93:J94"/>
    <mergeCell ref="L97:L98"/>
    <mergeCell ref="A99:A100"/>
    <mergeCell ref="B99:B100"/>
    <mergeCell ref="C99:C100"/>
    <mergeCell ref="D99:D100"/>
    <mergeCell ref="E99:E100"/>
    <mergeCell ref="G99:G100"/>
    <mergeCell ref="H99:H100"/>
    <mergeCell ref="I99:I100"/>
    <mergeCell ref="J99:J100"/>
    <mergeCell ref="L99:L100"/>
    <mergeCell ref="A97:A98"/>
    <mergeCell ref="B97:B98"/>
    <mergeCell ref="C97:C98"/>
    <mergeCell ref="D97:D98"/>
    <mergeCell ref="E97:E98"/>
    <mergeCell ref="G97:G98"/>
    <mergeCell ref="H97:H98"/>
    <mergeCell ref="I97:I98"/>
    <mergeCell ref="J97:J98"/>
    <mergeCell ref="I106:I107"/>
    <mergeCell ref="J106:J107"/>
    <mergeCell ref="L101:L102"/>
    <mergeCell ref="A104:A105"/>
    <mergeCell ref="B104:B105"/>
    <mergeCell ref="C104:C105"/>
    <mergeCell ref="D104:D105"/>
    <mergeCell ref="E104:E105"/>
    <mergeCell ref="G104:G105"/>
    <mergeCell ref="H104:H105"/>
    <mergeCell ref="I104:I105"/>
    <mergeCell ref="J104:J105"/>
    <mergeCell ref="L104:L105"/>
    <mergeCell ref="A101:A102"/>
    <mergeCell ref="B101:B102"/>
    <mergeCell ref="C101:C102"/>
    <mergeCell ref="D101:D102"/>
    <mergeCell ref="E101:E102"/>
    <mergeCell ref="G101:G102"/>
    <mergeCell ref="H101:H102"/>
    <mergeCell ref="I101:I102"/>
    <mergeCell ref="J101:J102"/>
    <mergeCell ref="G108:G109"/>
    <mergeCell ref="H108:H109"/>
    <mergeCell ref="A106:A107"/>
    <mergeCell ref="B106:B107"/>
    <mergeCell ref="C106:C107"/>
    <mergeCell ref="D106:D107"/>
    <mergeCell ref="E106:E107"/>
    <mergeCell ref="G106:G107"/>
    <mergeCell ref="H106:H107"/>
    <mergeCell ref="A2:L2"/>
    <mergeCell ref="A5:L5"/>
    <mergeCell ref="I110:I111"/>
    <mergeCell ref="J110:J111"/>
    <mergeCell ref="L110:L111"/>
    <mergeCell ref="B112:K112"/>
    <mergeCell ref="B113:K113"/>
    <mergeCell ref="I108:I109"/>
    <mergeCell ref="J108:J109"/>
    <mergeCell ref="L108:L109"/>
    <mergeCell ref="A110:A111"/>
    <mergeCell ref="B110:B111"/>
    <mergeCell ref="C110:C111"/>
    <mergeCell ref="D110:D111"/>
    <mergeCell ref="E110:E111"/>
    <mergeCell ref="G110:G111"/>
    <mergeCell ref="H110:H111"/>
    <mergeCell ref="L106:L107"/>
    <mergeCell ref="A108:A109"/>
    <mergeCell ref="B108:B109"/>
    <mergeCell ref="C108:C109"/>
    <mergeCell ref="D108:D109"/>
    <mergeCell ref="E108:E109"/>
    <mergeCell ref="F108:F109"/>
  </mergeCells>
  <phoneticPr fontId="7" type="noConversion"/>
  <pageMargins left="0.39370078740157483" right="0.39370078740157483" top="0.59055118110236227" bottom="0.59055118110236227" header="0.31496062992125984" footer="0.31496062992125984"/>
  <pageSetup scale="78" fitToHeight="0" orientation="landscape" horizontalDpi="4294967292" verticalDpi="4294967292" r:id="rId1"/>
  <headerFooter>
    <oddFooter>&amp;R&amp;"-,Negrita"&amp;20Página &amp;P de &amp;N</oddFooter>
  </headerFooter>
  <drawing r:id="rId2"/>
  <extLst>
    <ext xmlns:mx="http://schemas.microsoft.com/office/mac/excel/2008/main" uri="{64002731-A6B0-56B0-2670-7721B7C09600}">
      <mx:PLV Mode="0" OnePage="0" WScale="61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O142"/>
  <sheetViews>
    <sheetView zoomScaleNormal="100" zoomScalePageLayoutView="70" workbookViewId="0">
      <pane ySplit="7" topLeftCell="A32" activePane="bottomLeft" state="frozen"/>
      <selection pane="bottomLeft" activeCell="D47" sqref="D47:D48"/>
    </sheetView>
  </sheetViews>
  <sheetFormatPr baseColWidth="10" defaultRowHeight="15"/>
  <cols>
    <col min="1" max="1" width="6.140625" customWidth="1"/>
    <col min="2" max="2" width="13.7109375" customWidth="1"/>
    <col min="3" max="3" width="16.7109375" customWidth="1"/>
    <col min="4" max="4" width="21" style="10" customWidth="1"/>
    <col min="5" max="5" width="24.85546875" customWidth="1"/>
    <col min="6" max="6" width="12.85546875" customWidth="1"/>
    <col min="7" max="9" width="10.140625" bestFit="1" customWidth="1"/>
    <col min="10" max="10" width="10.85546875" customWidth="1"/>
    <col min="11" max="11" width="19.42578125" customWidth="1"/>
    <col min="12" max="12" width="16.28515625" customWidth="1"/>
  </cols>
  <sheetData>
    <row r="2" spans="1:15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  <c r="O2" s="55"/>
    </row>
    <row r="5" spans="1:15" ht="20.25">
      <c r="A5" s="511" t="s">
        <v>644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47"/>
      <c r="N5" s="47"/>
    </row>
    <row r="6" spans="1:15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5" ht="33.75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3" t="s">
        <v>5</v>
      </c>
      <c r="G7" s="3" t="s">
        <v>643</v>
      </c>
      <c r="H7" s="3" t="s">
        <v>642</v>
      </c>
      <c r="I7" s="3" t="s">
        <v>8</v>
      </c>
      <c r="J7" s="3" t="s">
        <v>9</v>
      </c>
      <c r="K7" s="3" t="s">
        <v>10</v>
      </c>
      <c r="L7" s="2" t="s">
        <v>11</v>
      </c>
    </row>
    <row r="8" spans="1:15">
      <c r="A8" s="549">
        <v>43191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5" ht="15.75" thickBot="1">
      <c r="A9" s="237"/>
      <c r="B9" s="238"/>
      <c r="C9" s="237"/>
      <c r="D9" s="239"/>
      <c r="E9" s="237"/>
      <c r="F9" s="237"/>
      <c r="G9" s="237"/>
      <c r="H9" s="237"/>
      <c r="I9" s="237"/>
      <c r="J9" s="237"/>
      <c r="K9" s="237"/>
      <c r="L9" s="240"/>
    </row>
    <row r="10" spans="1:15">
      <c r="A10" s="592" t="s">
        <v>641</v>
      </c>
      <c r="B10" s="524" t="s">
        <v>640</v>
      </c>
      <c r="C10" s="526" t="s">
        <v>14</v>
      </c>
      <c r="D10" s="528" t="s">
        <v>219</v>
      </c>
      <c r="E10" s="528" t="s">
        <v>639</v>
      </c>
      <c r="F10" s="241" t="s">
        <v>17</v>
      </c>
      <c r="G10" s="553" t="s">
        <v>64</v>
      </c>
      <c r="H10" s="512">
        <v>42466</v>
      </c>
      <c r="I10" s="512">
        <v>42831</v>
      </c>
      <c r="J10" s="512" t="s">
        <v>638</v>
      </c>
      <c r="K10" s="542" t="s">
        <v>19</v>
      </c>
      <c r="L10" s="514">
        <v>7010</v>
      </c>
    </row>
    <row r="11" spans="1:15" ht="15.75" thickBot="1">
      <c r="A11" s="593"/>
      <c r="B11" s="525"/>
      <c r="C11" s="527"/>
      <c r="D11" s="529"/>
      <c r="E11" s="529"/>
      <c r="F11" s="242" t="s">
        <v>57</v>
      </c>
      <c r="G11" s="568"/>
      <c r="H11" s="513"/>
      <c r="I11" s="513"/>
      <c r="J11" s="513"/>
      <c r="K11" s="543"/>
      <c r="L11" s="515"/>
    </row>
    <row r="12" spans="1:15" ht="23.25" thickBot="1">
      <c r="A12" s="243" t="s">
        <v>637</v>
      </c>
      <c r="B12" s="203" t="s">
        <v>636</v>
      </c>
      <c r="C12" s="204" t="s">
        <v>14</v>
      </c>
      <c r="D12" s="205" t="s">
        <v>635</v>
      </c>
      <c r="E12" s="205" t="s">
        <v>634</v>
      </c>
      <c r="F12" s="203" t="s">
        <v>24</v>
      </c>
      <c r="G12" s="206" t="s">
        <v>64</v>
      </c>
      <c r="H12" s="207">
        <v>42467</v>
      </c>
      <c r="I12" s="207">
        <v>42832</v>
      </c>
      <c r="J12" s="207" t="s">
        <v>633</v>
      </c>
      <c r="K12" s="544"/>
      <c r="L12" s="209">
        <v>291</v>
      </c>
    </row>
    <row r="13" spans="1:15" ht="57" thickBot="1">
      <c r="A13" s="244" t="s">
        <v>632</v>
      </c>
      <c r="B13" s="192" t="s">
        <v>631</v>
      </c>
      <c r="C13" s="193" t="s">
        <v>34</v>
      </c>
      <c r="D13" s="194" t="s">
        <v>630</v>
      </c>
      <c r="E13" s="194" t="s">
        <v>36</v>
      </c>
      <c r="F13" s="192" t="s">
        <v>37</v>
      </c>
      <c r="G13" s="195">
        <v>42467</v>
      </c>
      <c r="H13" s="195">
        <v>42467</v>
      </c>
      <c r="I13" s="195">
        <v>42558</v>
      </c>
      <c r="J13" s="192" t="s">
        <v>629</v>
      </c>
      <c r="K13" s="210" t="s">
        <v>39</v>
      </c>
      <c r="L13" s="197">
        <v>1326</v>
      </c>
    </row>
    <row r="14" spans="1:15">
      <c r="A14" s="594" t="s">
        <v>628</v>
      </c>
      <c r="B14" s="564" t="s">
        <v>627</v>
      </c>
      <c r="C14" s="565" t="s">
        <v>14</v>
      </c>
      <c r="D14" s="566" t="s">
        <v>607</v>
      </c>
      <c r="E14" s="566" t="s">
        <v>626</v>
      </c>
      <c r="F14" s="245" t="s">
        <v>294</v>
      </c>
      <c r="G14" s="564" t="s">
        <v>64</v>
      </c>
      <c r="H14" s="561">
        <v>42468</v>
      </c>
      <c r="I14" s="561">
        <v>42833</v>
      </c>
      <c r="J14" s="561" t="s">
        <v>625</v>
      </c>
      <c r="K14" s="597" t="s">
        <v>19</v>
      </c>
      <c r="L14" s="562">
        <v>10071</v>
      </c>
    </row>
    <row r="15" spans="1:15" ht="15.75" thickBot="1">
      <c r="A15" s="593"/>
      <c r="B15" s="525"/>
      <c r="C15" s="527"/>
      <c r="D15" s="529"/>
      <c r="E15" s="529"/>
      <c r="F15" s="242" t="s">
        <v>624</v>
      </c>
      <c r="G15" s="525"/>
      <c r="H15" s="513"/>
      <c r="I15" s="513"/>
      <c r="J15" s="513"/>
      <c r="K15" s="598"/>
      <c r="L15" s="515"/>
    </row>
    <row r="16" spans="1:15">
      <c r="A16" s="592" t="s">
        <v>623</v>
      </c>
      <c r="B16" s="530" t="s">
        <v>622</v>
      </c>
      <c r="C16" s="532" t="s">
        <v>14</v>
      </c>
      <c r="D16" s="534" t="s">
        <v>607</v>
      </c>
      <c r="E16" s="534" t="s">
        <v>621</v>
      </c>
      <c r="F16" s="241" t="s">
        <v>620</v>
      </c>
      <c r="G16" s="556" t="s">
        <v>64</v>
      </c>
      <c r="H16" s="518">
        <v>42468</v>
      </c>
      <c r="I16" s="518">
        <v>42833</v>
      </c>
      <c r="J16" s="518" t="s">
        <v>619</v>
      </c>
      <c r="K16" s="598"/>
      <c r="L16" s="520">
        <v>21385</v>
      </c>
    </row>
    <row r="17" spans="1:12">
      <c r="A17" s="594"/>
      <c r="B17" s="537"/>
      <c r="C17" s="538"/>
      <c r="D17" s="539"/>
      <c r="E17" s="539"/>
      <c r="F17" s="246" t="s">
        <v>24</v>
      </c>
      <c r="G17" s="563"/>
      <c r="H17" s="540"/>
      <c r="I17" s="540"/>
      <c r="J17" s="540"/>
      <c r="K17" s="598"/>
      <c r="L17" s="541"/>
    </row>
    <row r="18" spans="1:12" ht="15.75" thickBot="1">
      <c r="A18" s="593"/>
      <c r="B18" s="531"/>
      <c r="C18" s="533"/>
      <c r="D18" s="535"/>
      <c r="E18" s="535"/>
      <c r="F18" s="242" t="s">
        <v>294</v>
      </c>
      <c r="G18" s="557"/>
      <c r="H18" s="519"/>
      <c r="I18" s="519"/>
      <c r="J18" s="519"/>
      <c r="K18" s="598"/>
      <c r="L18" s="521"/>
    </row>
    <row r="19" spans="1:12" ht="23.25" thickBot="1">
      <c r="A19" s="244" t="s">
        <v>618</v>
      </c>
      <c r="B19" s="192" t="s">
        <v>617</v>
      </c>
      <c r="C19" s="193" t="s">
        <v>14</v>
      </c>
      <c r="D19" s="194" t="s">
        <v>607</v>
      </c>
      <c r="E19" s="194" t="s">
        <v>616</v>
      </c>
      <c r="F19" s="192" t="s">
        <v>24</v>
      </c>
      <c r="G19" s="192" t="s">
        <v>64</v>
      </c>
      <c r="H19" s="196">
        <v>42468</v>
      </c>
      <c r="I19" s="196">
        <v>42833</v>
      </c>
      <c r="J19" s="196" t="s">
        <v>615</v>
      </c>
      <c r="K19" s="598"/>
      <c r="L19" s="197">
        <v>1219</v>
      </c>
    </row>
    <row r="20" spans="1:12" ht="23.25" thickBot="1">
      <c r="A20" s="244" t="s">
        <v>614</v>
      </c>
      <c r="B20" s="192" t="s">
        <v>613</v>
      </c>
      <c r="C20" s="193" t="s">
        <v>14</v>
      </c>
      <c r="D20" s="194" t="s">
        <v>607</v>
      </c>
      <c r="E20" s="194" t="s">
        <v>612</v>
      </c>
      <c r="F20" s="192" t="s">
        <v>611</v>
      </c>
      <c r="G20" s="192" t="s">
        <v>64</v>
      </c>
      <c r="H20" s="196">
        <v>42468</v>
      </c>
      <c r="I20" s="196">
        <v>42833</v>
      </c>
      <c r="J20" s="196" t="s">
        <v>610</v>
      </c>
      <c r="K20" s="598"/>
      <c r="L20" s="197">
        <v>1219</v>
      </c>
    </row>
    <row r="21" spans="1:12">
      <c r="A21" s="594" t="s">
        <v>609</v>
      </c>
      <c r="B21" s="530" t="s">
        <v>608</v>
      </c>
      <c r="C21" s="532" t="s">
        <v>14</v>
      </c>
      <c r="D21" s="534" t="s">
        <v>607</v>
      </c>
      <c r="E21" s="534" t="s">
        <v>606</v>
      </c>
      <c r="F21" s="241" t="s">
        <v>605</v>
      </c>
      <c r="G21" s="530" t="s">
        <v>64</v>
      </c>
      <c r="H21" s="518">
        <v>42468</v>
      </c>
      <c r="I21" s="518">
        <v>42833</v>
      </c>
      <c r="J21" s="518" t="s">
        <v>604</v>
      </c>
      <c r="K21" s="598"/>
      <c r="L21" s="520">
        <v>41210</v>
      </c>
    </row>
    <row r="22" spans="1:12" ht="15.75" thickBot="1">
      <c r="A22" s="593"/>
      <c r="B22" s="531"/>
      <c r="C22" s="533"/>
      <c r="D22" s="535"/>
      <c r="E22" s="535"/>
      <c r="F22" s="242" t="s">
        <v>24</v>
      </c>
      <c r="G22" s="531"/>
      <c r="H22" s="519"/>
      <c r="I22" s="519"/>
      <c r="J22" s="519"/>
      <c r="K22" s="598"/>
      <c r="L22" s="521"/>
    </row>
    <row r="23" spans="1:12">
      <c r="A23" s="594" t="s">
        <v>603</v>
      </c>
      <c r="B23" s="530" t="s">
        <v>602</v>
      </c>
      <c r="C23" s="532" t="s">
        <v>14</v>
      </c>
      <c r="D23" s="534" t="s">
        <v>587</v>
      </c>
      <c r="E23" s="534" t="s">
        <v>601</v>
      </c>
      <c r="F23" s="241" t="s">
        <v>24</v>
      </c>
      <c r="G23" s="556">
        <v>42465</v>
      </c>
      <c r="H23" s="518">
        <v>42471</v>
      </c>
      <c r="I23" s="518">
        <v>42836</v>
      </c>
      <c r="J23" s="518" t="s">
        <v>600</v>
      </c>
      <c r="K23" s="598"/>
      <c r="L23" s="520">
        <v>11008</v>
      </c>
    </row>
    <row r="24" spans="1:12" ht="15.75" thickBot="1">
      <c r="A24" s="593"/>
      <c r="B24" s="531"/>
      <c r="C24" s="533"/>
      <c r="D24" s="535"/>
      <c r="E24" s="535"/>
      <c r="F24" s="242" t="s">
        <v>45</v>
      </c>
      <c r="G24" s="557"/>
      <c r="H24" s="519"/>
      <c r="I24" s="519"/>
      <c r="J24" s="519"/>
      <c r="K24" s="598"/>
      <c r="L24" s="521"/>
    </row>
    <row r="25" spans="1:12" ht="23.25" thickBot="1">
      <c r="A25" s="244" t="s">
        <v>599</v>
      </c>
      <c r="B25" s="192" t="s">
        <v>598</v>
      </c>
      <c r="C25" s="193" t="s">
        <v>14</v>
      </c>
      <c r="D25" s="194" t="s">
        <v>597</v>
      </c>
      <c r="E25" s="194" t="s">
        <v>596</v>
      </c>
      <c r="F25" s="192" t="s">
        <v>24</v>
      </c>
      <c r="G25" s="195">
        <v>42473</v>
      </c>
      <c r="H25" s="196">
        <v>42473</v>
      </c>
      <c r="I25" s="196">
        <v>42838</v>
      </c>
      <c r="J25" s="196" t="s">
        <v>595</v>
      </c>
      <c r="K25" s="598"/>
      <c r="L25" s="197">
        <v>2143</v>
      </c>
    </row>
    <row r="26" spans="1:12" ht="23.25" thickBot="1">
      <c r="A26" s="244" t="s">
        <v>594</v>
      </c>
      <c r="B26" s="192" t="s">
        <v>593</v>
      </c>
      <c r="C26" s="193" t="s">
        <v>14</v>
      </c>
      <c r="D26" s="194" t="s">
        <v>592</v>
      </c>
      <c r="E26" s="194" t="s">
        <v>591</v>
      </c>
      <c r="F26" s="192" t="s">
        <v>17</v>
      </c>
      <c r="G26" s="195" t="s">
        <v>64</v>
      </c>
      <c r="H26" s="196">
        <v>42478</v>
      </c>
      <c r="I26" s="196">
        <v>42843</v>
      </c>
      <c r="J26" s="196" t="s">
        <v>590</v>
      </c>
      <c r="K26" s="598"/>
      <c r="L26" s="197">
        <v>2395</v>
      </c>
    </row>
    <row r="27" spans="1:12">
      <c r="A27" s="594" t="s">
        <v>589</v>
      </c>
      <c r="B27" s="530" t="s">
        <v>588</v>
      </c>
      <c r="C27" s="532" t="s">
        <v>14</v>
      </c>
      <c r="D27" s="534" t="s">
        <v>587</v>
      </c>
      <c r="E27" s="534" t="s">
        <v>586</v>
      </c>
      <c r="F27" s="241" t="s">
        <v>17</v>
      </c>
      <c r="G27" s="556">
        <v>42465</v>
      </c>
      <c r="H27" s="518">
        <v>42480</v>
      </c>
      <c r="I27" s="518">
        <v>42845</v>
      </c>
      <c r="J27" s="518" t="s">
        <v>585</v>
      </c>
      <c r="K27" s="598"/>
      <c r="L27" s="520">
        <v>4070</v>
      </c>
    </row>
    <row r="28" spans="1:12" ht="15.75" thickBot="1">
      <c r="A28" s="593"/>
      <c r="B28" s="531"/>
      <c r="C28" s="533"/>
      <c r="D28" s="535"/>
      <c r="E28" s="535"/>
      <c r="F28" s="242" t="s">
        <v>57</v>
      </c>
      <c r="G28" s="557"/>
      <c r="H28" s="519"/>
      <c r="I28" s="519"/>
      <c r="J28" s="519"/>
      <c r="K28" s="598"/>
      <c r="L28" s="521"/>
    </row>
    <row r="29" spans="1:12">
      <c r="A29" s="594" t="s">
        <v>584</v>
      </c>
      <c r="B29" s="530" t="s">
        <v>583</v>
      </c>
      <c r="C29" s="532" t="s">
        <v>14</v>
      </c>
      <c r="D29" s="534" t="s">
        <v>569</v>
      </c>
      <c r="E29" s="534" t="s">
        <v>582</v>
      </c>
      <c r="F29" s="241" t="s">
        <v>24</v>
      </c>
      <c r="G29" s="556" t="s">
        <v>64</v>
      </c>
      <c r="H29" s="518">
        <v>42481</v>
      </c>
      <c r="I29" s="518">
        <v>42846</v>
      </c>
      <c r="J29" s="518" t="s">
        <v>581</v>
      </c>
      <c r="K29" s="598"/>
      <c r="L29" s="520">
        <v>3255</v>
      </c>
    </row>
    <row r="30" spans="1:12" ht="15.75" thickBot="1">
      <c r="A30" s="593"/>
      <c r="B30" s="531"/>
      <c r="C30" s="533"/>
      <c r="D30" s="535"/>
      <c r="E30" s="535"/>
      <c r="F30" s="242" t="s">
        <v>576</v>
      </c>
      <c r="G30" s="557"/>
      <c r="H30" s="519"/>
      <c r="I30" s="519"/>
      <c r="J30" s="519"/>
      <c r="K30" s="598"/>
      <c r="L30" s="521"/>
    </row>
    <row r="31" spans="1:12">
      <c r="A31" s="594" t="s">
        <v>580</v>
      </c>
      <c r="B31" s="530" t="s">
        <v>579</v>
      </c>
      <c r="C31" s="532" t="s">
        <v>14</v>
      </c>
      <c r="D31" s="534" t="s">
        <v>569</v>
      </c>
      <c r="E31" s="534" t="s">
        <v>578</v>
      </c>
      <c r="F31" s="241" t="s">
        <v>24</v>
      </c>
      <c r="G31" s="556" t="s">
        <v>64</v>
      </c>
      <c r="H31" s="518">
        <v>42481</v>
      </c>
      <c r="I31" s="518">
        <v>42846</v>
      </c>
      <c r="J31" s="518" t="s">
        <v>577</v>
      </c>
      <c r="K31" s="598"/>
      <c r="L31" s="520">
        <v>3255</v>
      </c>
    </row>
    <row r="32" spans="1:12" ht="15.75" thickBot="1">
      <c r="A32" s="593"/>
      <c r="B32" s="531"/>
      <c r="C32" s="533"/>
      <c r="D32" s="535"/>
      <c r="E32" s="535"/>
      <c r="F32" s="242" t="s">
        <v>576</v>
      </c>
      <c r="G32" s="557"/>
      <c r="H32" s="519"/>
      <c r="I32" s="519"/>
      <c r="J32" s="519"/>
      <c r="K32" s="598"/>
      <c r="L32" s="521"/>
    </row>
    <row r="33" spans="1:12">
      <c r="A33" s="594" t="s">
        <v>575</v>
      </c>
      <c r="B33" s="524" t="s">
        <v>574</v>
      </c>
      <c r="C33" s="526" t="s">
        <v>14</v>
      </c>
      <c r="D33" s="528" t="s">
        <v>569</v>
      </c>
      <c r="E33" s="528" t="s">
        <v>573</v>
      </c>
      <c r="F33" s="241" t="s">
        <v>26</v>
      </c>
      <c r="G33" s="553" t="s">
        <v>64</v>
      </c>
      <c r="H33" s="512">
        <v>42481</v>
      </c>
      <c r="I33" s="512">
        <v>42846</v>
      </c>
      <c r="J33" s="512" t="s">
        <v>572</v>
      </c>
      <c r="K33" s="598"/>
      <c r="L33" s="514">
        <v>3255</v>
      </c>
    </row>
    <row r="34" spans="1:12" ht="15.75" thickBot="1">
      <c r="A34" s="593"/>
      <c r="B34" s="525"/>
      <c r="C34" s="527"/>
      <c r="D34" s="529"/>
      <c r="E34" s="529"/>
      <c r="F34" s="242" t="s">
        <v>24</v>
      </c>
      <c r="G34" s="568"/>
      <c r="H34" s="513"/>
      <c r="I34" s="513"/>
      <c r="J34" s="513"/>
      <c r="K34" s="598"/>
      <c r="L34" s="515"/>
    </row>
    <row r="35" spans="1:12">
      <c r="A35" s="594" t="s">
        <v>571</v>
      </c>
      <c r="B35" s="530" t="s">
        <v>570</v>
      </c>
      <c r="C35" s="532" t="s">
        <v>14</v>
      </c>
      <c r="D35" s="534" t="s">
        <v>569</v>
      </c>
      <c r="E35" s="534" t="s">
        <v>568</v>
      </c>
      <c r="F35" s="241" t="s">
        <v>26</v>
      </c>
      <c r="G35" s="556" t="s">
        <v>64</v>
      </c>
      <c r="H35" s="512">
        <v>42481</v>
      </c>
      <c r="I35" s="512">
        <v>42846</v>
      </c>
      <c r="J35" s="518" t="s">
        <v>567</v>
      </c>
      <c r="K35" s="598"/>
      <c r="L35" s="514">
        <v>3255</v>
      </c>
    </row>
    <row r="36" spans="1:12" ht="15.75" thickBot="1">
      <c r="A36" s="593"/>
      <c r="B36" s="531"/>
      <c r="C36" s="533"/>
      <c r="D36" s="535"/>
      <c r="E36" s="535"/>
      <c r="F36" s="242" t="s">
        <v>24</v>
      </c>
      <c r="G36" s="557"/>
      <c r="H36" s="513"/>
      <c r="I36" s="513"/>
      <c r="J36" s="519"/>
      <c r="K36" s="598"/>
      <c r="L36" s="515"/>
    </row>
    <row r="37" spans="1:12">
      <c r="A37" s="594" t="s">
        <v>566</v>
      </c>
      <c r="B37" s="524" t="s">
        <v>565</v>
      </c>
      <c r="C37" s="595" t="s">
        <v>14</v>
      </c>
      <c r="D37" s="528" t="s">
        <v>219</v>
      </c>
      <c r="E37" s="528" t="s">
        <v>564</v>
      </c>
      <c r="F37" s="241" t="s">
        <v>563</v>
      </c>
      <c r="G37" s="553" t="s">
        <v>64</v>
      </c>
      <c r="H37" s="512">
        <v>42486</v>
      </c>
      <c r="I37" s="512">
        <v>42851</v>
      </c>
      <c r="J37" s="512" t="s">
        <v>562</v>
      </c>
      <c r="K37" s="598"/>
      <c r="L37" s="514">
        <v>3027</v>
      </c>
    </row>
    <row r="38" spans="1:12" ht="15.75" thickBot="1">
      <c r="A38" s="593"/>
      <c r="B38" s="525"/>
      <c r="C38" s="596"/>
      <c r="D38" s="529"/>
      <c r="E38" s="529"/>
      <c r="F38" s="242" t="s">
        <v>45</v>
      </c>
      <c r="G38" s="568"/>
      <c r="H38" s="513"/>
      <c r="I38" s="513"/>
      <c r="J38" s="513"/>
      <c r="K38" s="598"/>
      <c r="L38" s="515"/>
    </row>
    <row r="39" spans="1:12">
      <c r="A39" s="594" t="s">
        <v>561</v>
      </c>
      <c r="B39" s="524" t="s">
        <v>560</v>
      </c>
      <c r="C39" s="526" t="s">
        <v>14</v>
      </c>
      <c r="D39" s="528" t="s">
        <v>219</v>
      </c>
      <c r="E39" s="528" t="s">
        <v>559</v>
      </c>
      <c r="F39" s="524" t="s">
        <v>17</v>
      </c>
      <c r="G39" s="553" t="s">
        <v>64</v>
      </c>
      <c r="H39" s="512">
        <v>42486</v>
      </c>
      <c r="I39" s="512">
        <v>42851</v>
      </c>
      <c r="J39" s="512" t="s">
        <v>558</v>
      </c>
      <c r="K39" s="598"/>
      <c r="L39" s="514">
        <v>5447</v>
      </c>
    </row>
    <row r="40" spans="1:12" ht="15.75" thickBot="1">
      <c r="A40" s="593"/>
      <c r="B40" s="525"/>
      <c r="C40" s="527"/>
      <c r="D40" s="529"/>
      <c r="E40" s="529"/>
      <c r="F40" s="525"/>
      <c r="G40" s="568"/>
      <c r="H40" s="513"/>
      <c r="I40" s="513"/>
      <c r="J40" s="513"/>
      <c r="K40" s="598"/>
      <c r="L40" s="515"/>
    </row>
    <row r="41" spans="1:12">
      <c r="A41" s="594" t="s">
        <v>557</v>
      </c>
      <c r="B41" s="524" t="s">
        <v>556</v>
      </c>
      <c r="C41" s="526" t="s">
        <v>14</v>
      </c>
      <c r="D41" s="528" t="s">
        <v>219</v>
      </c>
      <c r="E41" s="528" t="s">
        <v>555</v>
      </c>
      <c r="F41" s="241" t="s">
        <v>24</v>
      </c>
      <c r="G41" s="553" t="s">
        <v>64</v>
      </c>
      <c r="H41" s="512">
        <v>42486</v>
      </c>
      <c r="I41" s="512">
        <v>42851</v>
      </c>
      <c r="J41" s="512" t="s">
        <v>554</v>
      </c>
      <c r="K41" s="598"/>
      <c r="L41" s="514">
        <v>2128</v>
      </c>
    </row>
    <row r="42" spans="1:12" ht="15.75" thickBot="1">
      <c r="A42" s="593"/>
      <c r="B42" s="525"/>
      <c r="C42" s="527"/>
      <c r="D42" s="529"/>
      <c r="E42" s="529"/>
      <c r="F42" s="242" t="s">
        <v>45</v>
      </c>
      <c r="G42" s="568"/>
      <c r="H42" s="513"/>
      <c r="I42" s="513"/>
      <c r="J42" s="513"/>
      <c r="K42" s="598"/>
      <c r="L42" s="515"/>
    </row>
    <row r="43" spans="1:12">
      <c r="A43" s="594" t="s">
        <v>553</v>
      </c>
      <c r="B43" s="524" t="s">
        <v>552</v>
      </c>
      <c r="C43" s="526" t="s">
        <v>14</v>
      </c>
      <c r="D43" s="528" t="s">
        <v>219</v>
      </c>
      <c r="E43" s="528" t="s">
        <v>551</v>
      </c>
      <c r="F43" s="241" t="s">
        <v>24</v>
      </c>
      <c r="G43" s="553" t="s">
        <v>64</v>
      </c>
      <c r="H43" s="512">
        <v>42486</v>
      </c>
      <c r="I43" s="512">
        <v>42851</v>
      </c>
      <c r="J43" s="512" t="s">
        <v>550</v>
      </c>
      <c r="K43" s="598"/>
      <c r="L43" s="514">
        <v>2888</v>
      </c>
    </row>
    <row r="44" spans="1:12" ht="15.75" thickBot="1">
      <c r="A44" s="593"/>
      <c r="B44" s="525"/>
      <c r="C44" s="527"/>
      <c r="D44" s="529"/>
      <c r="E44" s="529"/>
      <c r="F44" s="242" t="s">
        <v>45</v>
      </c>
      <c r="G44" s="568"/>
      <c r="H44" s="513"/>
      <c r="I44" s="513"/>
      <c r="J44" s="513"/>
      <c r="K44" s="598"/>
      <c r="L44" s="515"/>
    </row>
    <row r="45" spans="1:12">
      <c r="A45" s="594" t="s">
        <v>549</v>
      </c>
      <c r="B45" s="530" t="s">
        <v>548</v>
      </c>
      <c r="C45" s="532" t="s">
        <v>14</v>
      </c>
      <c r="D45" s="534" t="s">
        <v>532</v>
      </c>
      <c r="E45" s="534" t="s">
        <v>547</v>
      </c>
      <c r="F45" s="241" t="s">
        <v>372</v>
      </c>
      <c r="G45" s="530" t="s">
        <v>64</v>
      </c>
      <c r="H45" s="518">
        <v>42486</v>
      </c>
      <c r="I45" s="518">
        <v>42851</v>
      </c>
      <c r="J45" s="530" t="s">
        <v>546</v>
      </c>
      <c r="K45" s="598"/>
      <c r="L45" s="585">
        <v>5386</v>
      </c>
    </row>
    <row r="46" spans="1:12" ht="15.75" thickBot="1">
      <c r="A46" s="593"/>
      <c r="B46" s="531"/>
      <c r="C46" s="533"/>
      <c r="D46" s="535"/>
      <c r="E46" s="535"/>
      <c r="F46" s="242" t="s">
        <v>529</v>
      </c>
      <c r="G46" s="531"/>
      <c r="H46" s="519"/>
      <c r="I46" s="519"/>
      <c r="J46" s="531"/>
      <c r="K46" s="598"/>
      <c r="L46" s="587"/>
    </row>
    <row r="47" spans="1:12">
      <c r="A47" s="594" t="s">
        <v>545</v>
      </c>
      <c r="B47" s="530" t="s">
        <v>544</v>
      </c>
      <c r="C47" s="532" t="s">
        <v>14</v>
      </c>
      <c r="D47" s="534" t="s">
        <v>532</v>
      </c>
      <c r="E47" s="534" t="s">
        <v>543</v>
      </c>
      <c r="F47" s="241" t="s">
        <v>372</v>
      </c>
      <c r="G47" s="530" t="s">
        <v>64</v>
      </c>
      <c r="H47" s="518">
        <v>42486</v>
      </c>
      <c r="I47" s="518">
        <v>42486</v>
      </c>
      <c r="J47" s="530" t="s">
        <v>542</v>
      </c>
      <c r="K47" s="598"/>
      <c r="L47" s="585">
        <v>4183</v>
      </c>
    </row>
    <row r="48" spans="1:12" ht="15.75" thickBot="1">
      <c r="A48" s="593"/>
      <c r="B48" s="531"/>
      <c r="C48" s="533"/>
      <c r="D48" s="535"/>
      <c r="E48" s="535"/>
      <c r="F48" s="242" t="s">
        <v>529</v>
      </c>
      <c r="G48" s="531"/>
      <c r="H48" s="519"/>
      <c r="I48" s="519"/>
      <c r="J48" s="531"/>
      <c r="K48" s="598"/>
      <c r="L48" s="587"/>
    </row>
    <row r="49" spans="1:12" ht="23.25" thickBot="1">
      <c r="A49" s="202" t="s">
        <v>541</v>
      </c>
      <c r="B49" s="203" t="s">
        <v>540</v>
      </c>
      <c r="C49" s="204" t="s">
        <v>14</v>
      </c>
      <c r="D49" s="205" t="s">
        <v>532</v>
      </c>
      <c r="E49" s="205" t="s">
        <v>539</v>
      </c>
      <c r="F49" s="203" t="s">
        <v>372</v>
      </c>
      <c r="G49" s="203" t="s">
        <v>64</v>
      </c>
      <c r="H49" s="207">
        <v>42486</v>
      </c>
      <c r="I49" s="207">
        <v>42486</v>
      </c>
      <c r="J49" s="203" t="s">
        <v>538</v>
      </c>
      <c r="K49" s="599"/>
      <c r="L49" s="247">
        <v>2329</v>
      </c>
    </row>
    <row r="50" spans="1:12" ht="57" thickBot="1">
      <c r="A50" s="191" t="s">
        <v>537</v>
      </c>
      <c r="B50" s="192" t="s">
        <v>536</v>
      </c>
      <c r="C50" s="193" t="s">
        <v>34</v>
      </c>
      <c r="D50" s="194" t="s">
        <v>535</v>
      </c>
      <c r="E50" s="194" t="s">
        <v>36</v>
      </c>
      <c r="F50" s="194" t="s">
        <v>37</v>
      </c>
      <c r="G50" s="195">
        <v>42487</v>
      </c>
      <c r="H50" s="195">
        <v>42487</v>
      </c>
      <c r="I50" s="195">
        <v>42578</v>
      </c>
      <c r="J50" s="192"/>
      <c r="K50" s="210" t="s">
        <v>39</v>
      </c>
      <c r="L50" s="197"/>
    </row>
    <row r="51" spans="1:12">
      <c r="A51" s="592" t="s">
        <v>534</v>
      </c>
      <c r="B51" s="530" t="s">
        <v>533</v>
      </c>
      <c r="C51" s="532" t="s">
        <v>14</v>
      </c>
      <c r="D51" s="534" t="s">
        <v>532</v>
      </c>
      <c r="E51" s="534" t="s">
        <v>531</v>
      </c>
      <c r="F51" s="241" t="s">
        <v>372</v>
      </c>
      <c r="G51" s="530" t="s">
        <v>64</v>
      </c>
      <c r="H51" s="518">
        <v>42486</v>
      </c>
      <c r="I51" s="518">
        <v>42486</v>
      </c>
      <c r="J51" s="530" t="s">
        <v>530</v>
      </c>
      <c r="K51" s="581" t="s">
        <v>39</v>
      </c>
      <c r="L51" s="585">
        <v>5478</v>
      </c>
    </row>
    <row r="52" spans="1:12" ht="15.75" thickBot="1">
      <c r="A52" s="593"/>
      <c r="B52" s="531"/>
      <c r="C52" s="533"/>
      <c r="D52" s="535"/>
      <c r="E52" s="535"/>
      <c r="F52" s="242" t="s">
        <v>529</v>
      </c>
      <c r="G52" s="531"/>
      <c r="H52" s="519"/>
      <c r="I52" s="519"/>
      <c r="J52" s="531"/>
      <c r="K52" s="582"/>
      <c r="L52" s="587"/>
    </row>
    <row r="53" spans="1:12">
      <c r="A53" s="592" t="s">
        <v>528</v>
      </c>
      <c r="B53" s="530" t="s">
        <v>527</v>
      </c>
      <c r="C53" s="532" t="s">
        <v>14</v>
      </c>
      <c r="D53" s="534" t="s">
        <v>526</v>
      </c>
      <c r="E53" s="534" t="s">
        <v>525</v>
      </c>
      <c r="F53" s="241" t="s">
        <v>372</v>
      </c>
      <c r="G53" s="530" t="s">
        <v>64</v>
      </c>
      <c r="H53" s="518">
        <v>42487</v>
      </c>
      <c r="I53" s="518">
        <v>42852</v>
      </c>
      <c r="J53" s="530" t="s">
        <v>524</v>
      </c>
      <c r="K53" s="582"/>
      <c r="L53" s="585">
        <v>3731</v>
      </c>
    </row>
    <row r="54" spans="1:12" ht="15.75" thickBot="1">
      <c r="A54" s="593"/>
      <c r="B54" s="531"/>
      <c r="C54" s="533"/>
      <c r="D54" s="535"/>
      <c r="E54" s="535"/>
      <c r="F54" s="242" t="s">
        <v>370</v>
      </c>
      <c r="G54" s="531"/>
      <c r="H54" s="519"/>
      <c r="I54" s="519"/>
      <c r="J54" s="531"/>
      <c r="K54" s="582"/>
      <c r="L54" s="587"/>
    </row>
    <row r="55" spans="1:12">
      <c r="A55" s="592" t="s">
        <v>523</v>
      </c>
      <c r="B55" s="524" t="s">
        <v>522</v>
      </c>
      <c r="C55" s="526" t="s">
        <v>14</v>
      </c>
      <c r="D55" s="528" t="s">
        <v>521</v>
      </c>
      <c r="E55" s="534" t="s">
        <v>520</v>
      </c>
      <c r="F55" s="241" t="s">
        <v>372</v>
      </c>
      <c r="G55" s="524" t="s">
        <v>64</v>
      </c>
      <c r="H55" s="512">
        <v>42487</v>
      </c>
      <c r="I55" s="512">
        <v>42852</v>
      </c>
      <c r="J55" s="524" t="s">
        <v>519</v>
      </c>
      <c r="K55" s="582"/>
      <c r="L55" s="573">
        <v>10790</v>
      </c>
    </row>
    <row r="56" spans="1:12" ht="15.75" thickBot="1">
      <c r="A56" s="593"/>
      <c r="B56" s="525"/>
      <c r="C56" s="527"/>
      <c r="D56" s="529"/>
      <c r="E56" s="535"/>
      <c r="F56" s="242" t="s">
        <v>369</v>
      </c>
      <c r="G56" s="525"/>
      <c r="H56" s="513"/>
      <c r="I56" s="513"/>
      <c r="J56" s="525"/>
      <c r="K56" s="582"/>
      <c r="L56" s="575"/>
    </row>
    <row r="57" spans="1:12" ht="23.25" thickBot="1">
      <c r="A57" s="191" t="s">
        <v>518</v>
      </c>
      <c r="B57" s="192" t="s">
        <v>517</v>
      </c>
      <c r="C57" s="193" t="s">
        <v>14</v>
      </c>
      <c r="D57" s="194" t="s">
        <v>516</v>
      </c>
      <c r="E57" s="194" t="s">
        <v>515</v>
      </c>
      <c r="F57" s="192" t="s">
        <v>372</v>
      </c>
      <c r="G57" s="192" t="s">
        <v>64</v>
      </c>
      <c r="H57" s="196">
        <v>42487</v>
      </c>
      <c r="I57" s="196">
        <v>42852</v>
      </c>
      <c r="J57" s="192" t="s">
        <v>514</v>
      </c>
      <c r="K57" s="582"/>
      <c r="L57" s="248">
        <v>1721</v>
      </c>
    </row>
    <row r="58" spans="1:12" ht="23.25" thickBot="1">
      <c r="A58" s="191" t="s">
        <v>513</v>
      </c>
      <c r="B58" s="192" t="s">
        <v>512</v>
      </c>
      <c r="C58" s="193" t="s">
        <v>14</v>
      </c>
      <c r="D58" s="194" t="s">
        <v>511</v>
      </c>
      <c r="E58" s="194" t="s">
        <v>510</v>
      </c>
      <c r="F58" s="192" t="s">
        <v>372</v>
      </c>
      <c r="G58" s="196">
        <v>42487</v>
      </c>
      <c r="H58" s="196">
        <v>42487</v>
      </c>
      <c r="I58" s="196">
        <v>42852</v>
      </c>
      <c r="J58" s="192" t="s">
        <v>509</v>
      </c>
      <c r="K58" s="582"/>
      <c r="L58" s="248">
        <v>3012</v>
      </c>
    </row>
    <row r="59" spans="1:12" ht="34.5" thickBot="1">
      <c r="A59" s="191" t="s">
        <v>508</v>
      </c>
      <c r="B59" s="192" t="s">
        <v>507</v>
      </c>
      <c r="C59" s="193" t="s">
        <v>14</v>
      </c>
      <c r="D59" s="194" t="s">
        <v>506</v>
      </c>
      <c r="E59" s="194" t="s">
        <v>505</v>
      </c>
      <c r="F59" s="192" t="s">
        <v>372</v>
      </c>
      <c r="G59" s="196" t="s">
        <v>64</v>
      </c>
      <c r="H59" s="196">
        <v>42488</v>
      </c>
      <c r="I59" s="196">
        <v>42853</v>
      </c>
      <c r="J59" s="192" t="s">
        <v>504</v>
      </c>
      <c r="K59" s="582"/>
      <c r="L59" s="248">
        <v>55522</v>
      </c>
    </row>
    <row r="60" spans="1:12" ht="23.25" thickBot="1">
      <c r="A60" s="191" t="s">
        <v>499</v>
      </c>
      <c r="B60" s="192" t="s">
        <v>503</v>
      </c>
      <c r="C60" s="193" t="s">
        <v>14</v>
      </c>
      <c r="D60" s="194" t="s">
        <v>502</v>
      </c>
      <c r="E60" s="194" t="s">
        <v>501</v>
      </c>
      <c r="F60" s="192" t="s">
        <v>372</v>
      </c>
      <c r="G60" s="196" t="s">
        <v>64</v>
      </c>
      <c r="H60" s="196">
        <v>42489</v>
      </c>
      <c r="I60" s="196">
        <v>42854</v>
      </c>
      <c r="J60" s="192" t="s">
        <v>500</v>
      </c>
      <c r="K60" s="583"/>
      <c r="L60" s="248">
        <v>904</v>
      </c>
    </row>
    <row r="61" spans="1:12">
      <c r="A61" s="249"/>
      <c r="B61" s="576" t="s">
        <v>52</v>
      </c>
      <c r="C61" s="576"/>
      <c r="D61" s="576"/>
      <c r="E61" s="576"/>
      <c r="F61" s="576"/>
      <c r="G61" s="576"/>
      <c r="H61" s="576"/>
      <c r="I61" s="576"/>
      <c r="J61" s="576"/>
      <c r="K61" s="576"/>
      <c r="L61" s="230">
        <f>L10+L12+L13+L14+L16+L19+L20+L21+L23+L25+L26+L27+L29+L31+L33+L35+L37+L39+L41+L43+L45+L47+L49+L51+L53+L55+L57+L58+L59+L60</f>
        <v>222913</v>
      </c>
    </row>
    <row r="62" spans="1:12">
      <c r="A62" s="249"/>
      <c r="B62" s="249"/>
      <c r="C62" s="250"/>
      <c r="D62" s="251"/>
      <c r="E62" s="251"/>
      <c r="F62" s="249"/>
      <c r="G62" s="252"/>
      <c r="H62" s="252"/>
      <c r="I62" s="252"/>
      <c r="J62" s="249"/>
      <c r="K62" s="249"/>
      <c r="L62" s="253"/>
    </row>
    <row r="63" spans="1:12" ht="15.75" thickBot="1">
      <c r="A63" s="549">
        <v>42491</v>
      </c>
      <c r="B63" s="549"/>
      <c r="C63" s="549"/>
      <c r="D63" s="549"/>
      <c r="E63" s="549"/>
      <c r="F63" s="549"/>
      <c r="G63" s="549"/>
      <c r="H63" s="549"/>
      <c r="I63" s="549"/>
      <c r="J63" s="549"/>
      <c r="K63" s="549"/>
      <c r="L63" s="549"/>
    </row>
    <row r="64" spans="1:12" ht="23.25" thickBot="1">
      <c r="A64" s="191" t="s">
        <v>499</v>
      </c>
      <c r="B64" s="192" t="s">
        <v>498</v>
      </c>
      <c r="C64" s="193" t="s">
        <v>14</v>
      </c>
      <c r="D64" s="194" t="s">
        <v>497</v>
      </c>
      <c r="E64" s="194" t="s">
        <v>496</v>
      </c>
      <c r="F64" s="192" t="s">
        <v>372</v>
      </c>
      <c r="G64" s="196" t="s">
        <v>64</v>
      </c>
      <c r="H64" s="196">
        <v>42492</v>
      </c>
      <c r="I64" s="196">
        <v>42857</v>
      </c>
      <c r="J64" s="192" t="s">
        <v>495</v>
      </c>
      <c r="K64" s="588" t="s">
        <v>19</v>
      </c>
      <c r="L64" s="248">
        <v>624</v>
      </c>
    </row>
    <row r="65" spans="1:12" ht="23.25" thickBot="1">
      <c r="A65" s="191" t="s">
        <v>494</v>
      </c>
      <c r="B65" s="254" t="s">
        <v>493</v>
      </c>
      <c r="C65" s="255" t="s">
        <v>14</v>
      </c>
      <c r="D65" s="256" t="s">
        <v>488</v>
      </c>
      <c r="E65" s="256" t="s">
        <v>492</v>
      </c>
      <c r="F65" s="254" t="s">
        <v>372</v>
      </c>
      <c r="G65" s="257">
        <v>42494</v>
      </c>
      <c r="H65" s="257">
        <v>42493</v>
      </c>
      <c r="I65" s="257">
        <v>42858</v>
      </c>
      <c r="J65" s="254" t="s">
        <v>491</v>
      </c>
      <c r="K65" s="589"/>
      <c r="L65" s="258">
        <v>3509</v>
      </c>
    </row>
    <row r="66" spans="1:12" ht="23.25" thickBot="1">
      <c r="A66" s="191" t="s">
        <v>490</v>
      </c>
      <c r="B66" s="203" t="s">
        <v>489</v>
      </c>
      <c r="C66" s="204" t="s">
        <v>14</v>
      </c>
      <c r="D66" s="205" t="s">
        <v>488</v>
      </c>
      <c r="E66" s="205" t="s">
        <v>487</v>
      </c>
      <c r="F66" s="203" t="s">
        <v>372</v>
      </c>
      <c r="G66" s="207">
        <v>42494</v>
      </c>
      <c r="H66" s="207">
        <v>42493</v>
      </c>
      <c r="I66" s="207">
        <v>42858</v>
      </c>
      <c r="J66" s="203" t="s">
        <v>486</v>
      </c>
      <c r="K66" s="590"/>
      <c r="L66" s="247">
        <v>550</v>
      </c>
    </row>
    <row r="67" spans="1:12" ht="57" thickBot="1">
      <c r="A67" s="202" t="s">
        <v>485</v>
      </c>
      <c r="B67" s="203" t="s">
        <v>484</v>
      </c>
      <c r="C67" s="204" t="s">
        <v>34</v>
      </c>
      <c r="D67" s="205" t="s">
        <v>483</v>
      </c>
      <c r="E67" s="205" t="s">
        <v>36</v>
      </c>
      <c r="F67" s="205" t="s">
        <v>389</v>
      </c>
      <c r="G67" s="206">
        <v>42493</v>
      </c>
      <c r="H67" s="206">
        <v>42493</v>
      </c>
      <c r="I67" s="206">
        <v>42585</v>
      </c>
      <c r="J67" s="203" t="s">
        <v>482</v>
      </c>
      <c r="K67" s="259" t="s">
        <v>39</v>
      </c>
      <c r="L67" s="209">
        <v>13305</v>
      </c>
    </row>
    <row r="68" spans="1:12">
      <c r="A68" s="546" t="s">
        <v>481</v>
      </c>
      <c r="B68" s="524" t="s">
        <v>480</v>
      </c>
      <c r="C68" s="526" t="s">
        <v>14</v>
      </c>
      <c r="D68" s="528" t="s">
        <v>465</v>
      </c>
      <c r="E68" s="534" t="s">
        <v>479</v>
      </c>
      <c r="F68" s="241" t="s">
        <v>372</v>
      </c>
      <c r="G68" s="512">
        <v>42450</v>
      </c>
      <c r="H68" s="512">
        <v>42499</v>
      </c>
      <c r="I68" s="512">
        <v>42864</v>
      </c>
      <c r="J68" s="530" t="s">
        <v>478</v>
      </c>
      <c r="K68" s="577" t="s">
        <v>19</v>
      </c>
      <c r="L68" s="585">
        <v>120791</v>
      </c>
    </row>
    <row r="69" spans="1:12" ht="15.75" thickBot="1">
      <c r="A69" s="547"/>
      <c r="B69" s="569"/>
      <c r="C69" s="570"/>
      <c r="D69" s="571"/>
      <c r="E69" s="566"/>
      <c r="F69" s="246" t="s">
        <v>369</v>
      </c>
      <c r="G69" s="572"/>
      <c r="H69" s="572"/>
      <c r="I69" s="572"/>
      <c r="J69" s="537"/>
      <c r="K69" s="578"/>
      <c r="L69" s="586"/>
    </row>
    <row r="70" spans="1:12">
      <c r="A70" s="546" t="s">
        <v>477</v>
      </c>
      <c r="B70" s="569" t="s">
        <v>476</v>
      </c>
      <c r="C70" s="570" t="s">
        <v>14</v>
      </c>
      <c r="D70" s="571" t="s">
        <v>465</v>
      </c>
      <c r="E70" s="552" t="s">
        <v>475</v>
      </c>
      <c r="F70" s="246" t="s">
        <v>372</v>
      </c>
      <c r="G70" s="572">
        <v>42450</v>
      </c>
      <c r="H70" s="572">
        <v>42499</v>
      </c>
      <c r="I70" s="572">
        <v>42864</v>
      </c>
      <c r="J70" s="537"/>
      <c r="K70" s="578"/>
      <c r="L70" s="586"/>
    </row>
    <row r="71" spans="1:12">
      <c r="A71" s="547"/>
      <c r="B71" s="569"/>
      <c r="C71" s="570"/>
      <c r="D71" s="571"/>
      <c r="E71" s="566"/>
      <c r="F71" s="246" t="s">
        <v>369</v>
      </c>
      <c r="G71" s="572"/>
      <c r="H71" s="572"/>
      <c r="I71" s="572"/>
      <c r="J71" s="537"/>
      <c r="K71" s="578"/>
      <c r="L71" s="586"/>
    </row>
    <row r="72" spans="1:12" ht="22.5">
      <c r="A72" s="261">
        <v>100</v>
      </c>
      <c r="B72" s="262" t="s">
        <v>474</v>
      </c>
      <c r="C72" s="263" t="s">
        <v>14</v>
      </c>
      <c r="D72" s="222" t="s">
        <v>465</v>
      </c>
      <c r="E72" s="222" t="s">
        <v>473</v>
      </c>
      <c r="F72" s="246" t="s">
        <v>372</v>
      </c>
      <c r="G72" s="264">
        <v>42450</v>
      </c>
      <c r="H72" s="264">
        <v>42499</v>
      </c>
      <c r="I72" s="264">
        <v>42864</v>
      </c>
      <c r="J72" s="537"/>
      <c r="K72" s="578"/>
      <c r="L72" s="586"/>
    </row>
    <row r="73" spans="1:12">
      <c r="A73" s="591">
        <v>101</v>
      </c>
      <c r="B73" s="569" t="s">
        <v>472</v>
      </c>
      <c r="C73" s="570" t="s">
        <v>14</v>
      </c>
      <c r="D73" s="571" t="s">
        <v>465</v>
      </c>
      <c r="E73" s="552" t="s">
        <v>471</v>
      </c>
      <c r="F73" s="246" t="s">
        <v>372</v>
      </c>
      <c r="G73" s="572">
        <v>42450</v>
      </c>
      <c r="H73" s="572">
        <v>42499</v>
      </c>
      <c r="I73" s="572">
        <v>42864</v>
      </c>
      <c r="J73" s="537"/>
      <c r="K73" s="578"/>
      <c r="L73" s="586"/>
    </row>
    <row r="74" spans="1:12">
      <c r="A74" s="547"/>
      <c r="B74" s="569"/>
      <c r="C74" s="570"/>
      <c r="D74" s="571"/>
      <c r="E74" s="566"/>
      <c r="F74" s="246" t="s">
        <v>369</v>
      </c>
      <c r="G74" s="572"/>
      <c r="H74" s="572"/>
      <c r="I74" s="572"/>
      <c r="J74" s="537"/>
      <c r="K74" s="578"/>
      <c r="L74" s="586"/>
    </row>
    <row r="75" spans="1:12">
      <c r="A75" s="547">
        <v>102</v>
      </c>
      <c r="B75" s="569" t="s">
        <v>470</v>
      </c>
      <c r="C75" s="570" t="s">
        <v>14</v>
      </c>
      <c r="D75" s="571" t="s">
        <v>465</v>
      </c>
      <c r="E75" s="552" t="s">
        <v>469</v>
      </c>
      <c r="F75" s="246" t="s">
        <v>372</v>
      </c>
      <c r="G75" s="572">
        <v>42450</v>
      </c>
      <c r="H75" s="572">
        <v>42499</v>
      </c>
      <c r="I75" s="572">
        <v>42864</v>
      </c>
      <c r="J75" s="537"/>
      <c r="K75" s="578"/>
      <c r="L75" s="586"/>
    </row>
    <row r="76" spans="1:12">
      <c r="A76" s="547"/>
      <c r="B76" s="569"/>
      <c r="C76" s="570"/>
      <c r="D76" s="571"/>
      <c r="E76" s="566"/>
      <c r="F76" s="246" t="s">
        <v>369</v>
      </c>
      <c r="G76" s="572"/>
      <c r="H76" s="572"/>
      <c r="I76" s="572"/>
      <c r="J76" s="537"/>
      <c r="K76" s="578"/>
      <c r="L76" s="586"/>
    </row>
    <row r="77" spans="1:12">
      <c r="A77" s="547">
        <v>103</v>
      </c>
      <c r="B77" s="569" t="s">
        <v>468</v>
      </c>
      <c r="C77" s="570" t="s">
        <v>14</v>
      </c>
      <c r="D77" s="571" t="s">
        <v>465</v>
      </c>
      <c r="E77" s="552" t="s">
        <v>467</v>
      </c>
      <c r="F77" s="246" t="s">
        <v>372</v>
      </c>
      <c r="G77" s="572">
        <v>42450</v>
      </c>
      <c r="H77" s="572">
        <v>42499</v>
      </c>
      <c r="I77" s="572">
        <v>42864</v>
      </c>
      <c r="J77" s="537"/>
      <c r="K77" s="578"/>
      <c r="L77" s="586"/>
    </row>
    <row r="78" spans="1:12">
      <c r="A78" s="547"/>
      <c r="B78" s="569"/>
      <c r="C78" s="570"/>
      <c r="D78" s="571"/>
      <c r="E78" s="566"/>
      <c r="F78" s="246" t="s">
        <v>369</v>
      </c>
      <c r="G78" s="572"/>
      <c r="H78" s="572"/>
      <c r="I78" s="572"/>
      <c r="J78" s="537"/>
      <c r="K78" s="578"/>
      <c r="L78" s="586"/>
    </row>
    <row r="79" spans="1:12">
      <c r="A79" s="547">
        <v>104</v>
      </c>
      <c r="B79" s="569" t="s">
        <v>466</v>
      </c>
      <c r="C79" s="570" t="s">
        <v>14</v>
      </c>
      <c r="D79" s="571" t="s">
        <v>465</v>
      </c>
      <c r="E79" s="552" t="s">
        <v>464</v>
      </c>
      <c r="F79" s="246" t="s">
        <v>372</v>
      </c>
      <c r="G79" s="572">
        <v>42450</v>
      </c>
      <c r="H79" s="572">
        <v>42499</v>
      </c>
      <c r="I79" s="572">
        <v>42864</v>
      </c>
      <c r="J79" s="537"/>
      <c r="K79" s="578"/>
      <c r="L79" s="586"/>
    </row>
    <row r="80" spans="1:12">
      <c r="A80" s="584"/>
      <c r="B80" s="550"/>
      <c r="C80" s="551"/>
      <c r="D80" s="552"/>
      <c r="E80" s="539"/>
      <c r="F80" s="265" t="s">
        <v>369</v>
      </c>
      <c r="G80" s="555"/>
      <c r="H80" s="555"/>
      <c r="I80" s="555"/>
      <c r="J80" s="537"/>
      <c r="K80" s="578"/>
      <c r="L80" s="586"/>
    </row>
    <row r="81" spans="1:12" ht="33.75">
      <c r="A81" s="261">
        <v>105</v>
      </c>
      <c r="B81" s="246" t="s">
        <v>463</v>
      </c>
      <c r="C81" s="263" t="s">
        <v>14</v>
      </c>
      <c r="D81" s="222" t="s">
        <v>442</v>
      </c>
      <c r="E81" s="222" t="s">
        <v>462</v>
      </c>
      <c r="F81" s="246" t="s">
        <v>326</v>
      </c>
      <c r="G81" s="266">
        <v>42450</v>
      </c>
      <c r="H81" s="266">
        <v>42499</v>
      </c>
      <c r="I81" s="266">
        <v>42864</v>
      </c>
      <c r="J81" s="537"/>
      <c r="K81" s="578"/>
      <c r="L81" s="586"/>
    </row>
    <row r="82" spans="1:12" ht="33.75">
      <c r="A82" s="261">
        <v>106</v>
      </c>
      <c r="B82" s="246" t="s">
        <v>461</v>
      </c>
      <c r="C82" s="263" t="s">
        <v>14</v>
      </c>
      <c r="D82" s="222" t="s">
        <v>442</v>
      </c>
      <c r="E82" s="222" t="s">
        <v>460</v>
      </c>
      <c r="F82" s="246" t="s">
        <v>420</v>
      </c>
      <c r="G82" s="266">
        <v>42450</v>
      </c>
      <c r="H82" s="266">
        <v>42499</v>
      </c>
      <c r="I82" s="266">
        <v>42864</v>
      </c>
      <c r="J82" s="537"/>
      <c r="K82" s="578"/>
      <c r="L82" s="586"/>
    </row>
    <row r="83" spans="1:12" ht="33.75">
      <c r="A83" s="261">
        <v>107</v>
      </c>
      <c r="B83" s="246" t="s">
        <v>459</v>
      </c>
      <c r="C83" s="263" t="s">
        <v>14</v>
      </c>
      <c r="D83" s="222" t="s">
        <v>442</v>
      </c>
      <c r="E83" s="222" t="s">
        <v>458</v>
      </c>
      <c r="F83" s="246" t="s">
        <v>216</v>
      </c>
      <c r="G83" s="266">
        <v>42450</v>
      </c>
      <c r="H83" s="266">
        <v>42499</v>
      </c>
      <c r="I83" s="266">
        <v>42864</v>
      </c>
      <c r="J83" s="537"/>
      <c r="K83" s="578"/>
      <c r="L83" s="586"/>
    </row>
    <row r="84" spans="1:12" ht="33.75">
      <c r="A84" s="261">
        <v>108</v>
      </c>
      <c r="B84" s="246" t="s">
        <v>457</v>
      </c>
      <c r="C84" s="263" t="s">
        <v>14</v>
      </c>
      <c r="D84" s="222" t="s">
        <v>442</v>
      </c>
      <c r="E84" s="222" t="s">
        <v>456</v>
      </c>
      <c r="F84" s="222" t="s">
        <v>326</v>
      </c>
      <c r="G84" s="266">
        <v>42450</v>
      </c>
      <c r="H84" s="266">
        <v>42499</v>
      </c>
      <c r="I84" s="266">
        <v>42864</v>
      </c>
      <c r="J84" s="537"/>
      <c r="K84" s="578"/>
      <c r="L84" s="586"/>
    </row>
    <row r="85" spans="1:12" ht="56.25">
      <c r="A85" s="261">
        <v>109</v>
      </c>
      <c r="B85" s="246" t="s">
        <v>455</v>
      </c>
      <c r="C85" s="263" t="s">
        <v>14</v>
      </c>
      <c r="D85" s="222" t="s">
        <v>442</v>
      </c>
      <c r="E85" s="222" t="s">
        <v>454</v>
      </c>
      <c r="F85" s="222" t="s">
        <v>420</v>
      </c>
      <c r="G85" s="266">
        <v>42450</v>
      </c>
      <c r="H85" s="266">
        <v>42499</v>
      </c>
      <c r="I85" s="266">
        <v>42864</v>
      </c>
      <c r="J85" s="537"/>
      <c r="K85" s="578"/>
      <c r="L85" s="586"/>
    </row>
    <row r="86" spans="1:12" ht="33.75">
      <c r="A86" s="261">
        <v>110</v>
      </c>
      <c r="B86" s="246" t="s">
        <v>453</v>
      </c>
      <c r="C86" s="263" t="s">
        <v>14</v>
      </c>
      <c r="D86" s="222" t="s">
        <v>442</v>
      </c>
      <c r="E86" s="222" t="s">
        <v>452</v>
      </c>
      <c r="F86" s="222" t="s">
        <v>420</v>
      </c>
      <c r="G86" s="266">
        <v>42450</v>
      </c>
      <c r="H86" s="266">
        <v>42499</v>
      </c>
      <c r="I86" s="266">
        <v>42864</v>
      </c>
      <c r="J86" s="537"/>
      <c r="K86" s="578"/>
      <c r="L86" s="586"/>
    </row>
    <row r="87" spans="1:12" ht="33.75">
      <c r="A87" s="261">
        <v>111</v>
      </c>
      <c r="B87" s="246" t="s">
        <v>451</v>
      </c>
      <c r="C87" s="263" t="s">
        <v>14</v>
      </c>
      <c r="D87" s="222" t="s">
        <v>442</v>
      </c>
      <c r="E87" s="222" t="s">
        <v>450</v>
      </c>
      <c r="F87" s="222" t="s">
        <v>326</v>
      </c>
      <c r="G87" s="266">
        <v>42450</v>
      </c>
      <c r="H87" s="266">
        <v>42499</v>
      </c>
      <c r="I87" s="266">
        <v>42864</v>
      </c>
      <c r="J87" s="537"/>
      <c r="K87" s="578"/>
      <c r="L87" s="586"/>
    </row>
    <row r="88" spans="1:12" ht="33.75">
      <c r="A88" s="261">
        <v>112</v>
      </c>
      <c r="B88" s="246" t="s">
        <v>449</v>
      </c>
      <c r="C88" s="263" t="s">
        <v>14</v>
      </c>
      <c r="D88" s="222" t="s">
        <v>442</v>
      </c>
      <c r="E88" s="222" t="s">
        <v>448</v>
      </c>
      <c r="F88" s="222" t="s">
        <v>326</v>
      </c>
      <c r="G88" s="266">
        <v>42450</v>
      </c>
      <c r="H88" s="266">
        <v>42499</v>
      </c>
      <c r="I88" s="266">
        <v>42864</v>
      </c>
      <c r="J88" s="537"/>
      <c r="K88" s="578"/>
      <c r="L88" s="586"/>
    </row>
    <row r="89" spans="1:12" ht="33.75">
      <c r="A89" s="261">
        <v>113</v>
      </c>
      <c r="B89" s="246" t="s">
        <v>447</v>
      </c>
      <c r="C89" s="263" t="s">
        <v>14</v>
      </c>
      <c r="D89" s="222" t="s">
        <v>442</v>
      </c>
      <c r="E89" s="222" t="s">
        <v>446</v>
      </c>
      <c r="F89" s="222" t="s">
        <v>326</v>
      </c>
      <c r="G89" s="266">
        <v>42450</v>
      </c>
      <c r="H89" s="266">
        <v>42499</v>
      </c>
      <c r="I89" s="266">
        <v>42864</v>
      </c>
      <c r="J89" s="537"/>
      <c r="K89" s="578"/>
      <c r="L89" s="586"/>
    </row>
    <row r="90" spans="1:12" ht="45">
      <c r="A90" s="261">
        <v>114</v>
      </c>
      <c r="B90" s="246" t="s">
        <v>445</v>
      </c>
      <c r="C90" s="263" t="s">
        <v>14</v>
      </c>
      <c r="D90" s="222" t="s">
        <v>442</v>
      </c>
      <c r="E90" s="222" t="s">
        <v>444</v>
      </c>
      <c r="F90" s="222" t="s">
        <v>420</v>
      </c>
      <c r="G90" s="266">
        <v>42450</v>
      </c>
      <c r="H90" s="266">
        <v>42499</v>
      </c>
      <c r="I90" s="266">
        <v>42864</v>
      </c>
      <c r="J90" s="537"/>
      <c r="K90" s="578"/>
      <c r="L90" s="586"/>
    </row>
    <row r="91" spans="1:12" ht="45.75" thickBot="1">
      <c r="A91" s="267">
        <v>115</v>
      </c>
      <c r="B91" s="242" t="s">
        <v>443</v>
      </c>
      <c r="C91" s="268" t="s">
        <v>14</v>
      </c>
      <c r="D91" s="201" t="s">
        <v>442</v>
      </c>
      <c r="E91" s="201" t="s">
        <v>441</v>
      </c>
      <c r="F91" s="201" t="s">
        <v>420</v>
      </c>
      <c r="G91" s="269">
        <v>42450</v>
      </c>
      <c r="H91" s="269">
        <v>42499</v>
      </c>
      <c r="I91" s="269">
        <v>42864</v>
      </c>
      <c r="J91" s="531"/>
      <c r="K91" s="578"/>
      <c r="L91" s="587"/>
    </row>
    <row r="92" spans="1:12" ht="45.75" thickBot="1">
      <c r="A92" s="270">
        <v>116</v>
      </c>
      <c r="B92" s="254" t="s">
        <v>440</v>
      </c>
      <c r="C92" s="255" t="s">
        <v>14</v>
      </c>
      <c r="D92" s="256" t="s">
        <v>439</v>
      </c>
      <c r="E92" s="256" t="s">
        <v>438</v>
      </c>
      <c r="F92" s="256" t="s">
        <v>437</v>
      </c>
      <c r="G92" s="271">
        <v>42500</v>
      </c>
      <c r="H92" s="271">
        <v>42500</v>
      </c>
      <c r="I92" s="271">
        <v>42865</v>
      </c>
      <c r="J92" s="256" t="s">
        <v>436</v>
      </c>
      <c r="K92" s="578"/>
      <c r="L92" s="272">
        <v>11421</v>
      </c>
    </row>
    <row r="93" spans="1:12" ht="45.75" thickBot="1">
      <c r="A93" s="191">
        <v>117</v>
      </c>
      <c r="B93" s="192" t="s">
        <v>435</v>
      </c>
      <c r="C93" s="193" t="s">
        <v>14</v>
      </c>
      <c r="D93" s="194" t="s">
        <v>434</v>
      </c>
      <c r="E93" s="194" t="s">
        <v>433</v>
      </c>
      <c r="F93" s="194" t="s">
        <v>432</v>
      </c>
      <c r="G93" s="194" t="s">
        <v>64</v>
      </c>
      <c r="H93" s="195">
        <v>42501</v>
      </c>
      <c r="I93" s="195">
        <v>42866</v>
      </c>
      <c r="J93" s="194" t="s">
        <v>431</v>
      </c>
      <c r="K93" s="578"/>
      <c r="L93" s="197">
        <v>1187</v>
      </c>
    </row>
    <row r="94" spans="1:12" ht="45.75" thickBot="1">
      <c r="A94" s="191">
        <v>118</v>
      </c>
      <c r="B94" s="192" t="s">
        <v>430</v>
      </c>
      <c r="C94" s="193" t="s">
        <v>14</v>
      </c>
      <c r="D94" s="194" t="s">
        <v>429</v>
      </c>
      <c r="E94" s="194" t="s">
        <v>428</v>
      </c>
      <c r="F94" s="194" t="s">
        <v>294</v>
      </c>
      <c r="G94" s="194" t="s">
        <v>64</v>
      </c>
      <c r="H94" s="195">
        <v>42503</v>
      </c>
      <c r="I94" s="195">
        <v>42868</v>
      </c>
      <c r="J94" s="194" t="s">
        <v>427</v>
      </c>
      <c r="K94" s="578"/>
      <c r="L94" s="197">
        <v>1714</v>
      </c>
    </row>
    <row r="95" spans="1:12" ht="34.5" thickBot="1">
      <c r="A95" s="191">
        <v>119</v>
      </c>
      <c r="B95" s="192" t="s">
        <v>426</v>
      </c>
      <c r="C95" s="193" t="s">
        <v>14</v>
      </c>
      <c r="D95" s="194" t="s">
        <v>422</v>
      </c>
      <c r="E95" s="194" t="s">
        <v>425</v>
      </c>
      <c r="F95" s="194" t="s">
        <v>420</v>
      </c>
      <c r="G95" s="194" t="s">
        <v>64</v>
      </c>
      <c r="H95" s="195">
        <v>42506</v>
      </c>
      <c r="I95" s="195">
        <v>42871</v>
      </c>
      <c r="J95" s="194" t="s">
        <v>424</v>
      </c>
      <c r="K95" s="578"/>
      <c r="L95" s="197">
        <v>3350</v>
      </c>
    </row>
    <row r="96" spans="1:12" ht="34.5" thickBot="1">
      <c r="A96" s="270">
        <v>120</v>
      </c>
      <c r="B96" s="254" t="s">
        <v>423</v>
      </c>
      <c r="C96" s="255" t="s">
        <v>14</v>
      </c>
      <c r="D96" s="256" t="s">
        <v>422</v>
      </c>
      <c r="E96" s="256" t="s">
        <v>421</v>
      </c>
      <c r="F96" s="256" t="s">
        <v>420</v>
      </c>
      <c r="G96" s="256" t="s">
        <v>64</v>
      </c>
      <c r="H96" s="271">
        <v>42506</v>
      </c>
      <c r="I96" s="271">
        <v>42871</v>
      </c>
      <c r="J96" s="256" t="s">
        <v>419</v>
      </c>
      <c r="K96" s="578"/>
      <c r="L96" s="272">
        <v>3350</v>
      </c>
    </row>
    <row r="97" spans="1:12">
      <c r="A97" s="546">
        <v>121</v>
      </c>
      <c r="B97" s="524" t="s">
        <v>418</v>
      </c>
      <c r="C97" s="526" t="s">
        <v>14</v>
      </c>
      <c r="D97" s="528" t="s">
        <v>417</v>
      </c>
      <c r="E97" s="534" t="s">
        <v>416</v>
      </c>
      <c r="F97" s="241" t="s">
        <v>372</v>
      </c>
      <c r="G97" s="524" t="s">
        <v>64</v>
      </c>
      <c r="H97" s="512">
        <v>42506</v>
      </c>
      <c r="I97" s="512">
        <v>42871</v>
      </c>
      <c r="J97" s="524" t="s">
        <v>415</v>
      </c>
      <c r="K97" s="578"/>
      <c r="L97" s="573">
        <v>3350</v>
      </c>
    </row>
    <row r="98" spans="1:12" ht="15.75" thickBot="1">
      <c r="A98" s="548"/>
      <c r="B98" s="525"/>
      <c r="C98" s="527"/>
      <c r="D98" s="529"/>
      <c r="E98" s="535"/>
      <c r="F98" s="242" t="s">
        <v>369</v>
      </c>
      <c r="G98" s="525"/>
      <c r="H98" s="513"/>
      <c r="I98" s="513"/>
      <c r="J98" s="525"/>
      <c r="K98" s="579"/>
      <c r="L98" s="575"/>
    </row>
    <row r="99" spans="1:12" ht="57" thickBot="1">
      <c r="A99" s="191">
        <v>122</v>
      </c>
      <c r="B99" s="192" t="s">
        <v>414</v>
      </c>
      <c r="C99" s="193" t="s">
        <v>34</v>
      </c>
      <c r="D99" s="194" t="s">
        <v>413</v>
      </c>
      <c r="E99" s="194" t="s">
        <v>36</v>
      </c>
      <c r="F99" s="194" t="s">
        <v>389</v>
      </c>
      <c r="G99" s="195">
        <v>42508</v>
      </c>
      <c r="H99" s="195">
        <v>42508</v>
      </c>
      <c r="I99" s="195">
        <v>42600</v>
      </c>
      <c r="J99" s="192" t="s">
        <v>64</v>
      </c>
      <c r="K99" s="210" t="s">
        <v>39</v>
      </c>
      <c r="L99" s="197"/>
    </row>
    <row r="100" spans="1:12">
      <c r="A100" s="546">
        <v>123</v>
      </c>
      <c r="B100" s="524" t="s">
        <v>412</v>
      </c>
      <c r="C100" s="526" t="s">
        <v>14</v>
      </c>
      <c r="D100" s="528" t="s">
        <v>411</v>
      </c>
      <c r="E100" s="528" t="s">
        <v>410</v>
      </c>
      <c r="F100" s="241" t="s">
        <v>372</v>
      </c>
      <c r="G100" s="524" t="s">
        <v>64</v>
      </c>
      <c r="H100" s="512">
        <v>42515</v>
      </c>
      <c r="I100" s="512">
        <v>42880</v>
      </c>
      <c r="J100" s="524" t="s">
        <v>409</v>
      </c>
      <c r="K100" s="581" t="s">
        <v>19</v>
      </c>
      <c r="L100" s="573">
        <v>12043</v>
      </c>
    </row>
    <row r="101" spans="1:12">
      <c r="A101" s="547"/>
      <c r="B101" s="569"/>
      <c r="C101" s="570"/>
      <c r="D101" s="571"/>
      <c r="E101" s="571"/>
      <c r="F101" s="246" t="s">
        <v>370</v>
      </c>
      <c r="G101" s="569"/>
      <c r="H101" s="572"/>
      <c r="I101" s="572"/>
      <c r="J101" s="569"/>
      <c r="K101" s="582"/>
      <c r="L101" s="574"/>
    </row>
    <row r="102" spans="1:12" ht="15.75" thickBot="1">
      <c r="A102" s="548"/>
      <c r="B102" s="525"/>
      <c r="C102" s="527"/>
      <c r="D102" s="529"/>
      <c r="E102" s="529"/>
      <c r="F102" s="242" t="s">
        <v>369</v>
      </c>
      <c r="G102" s="525"/>
      <c r="H102" s="513"/>
      <c r="I102" s="513"/>
      <c r="J102" s="525"/>
      <c r="K102" s="582"/>
      <c r="L102" s="575"/>
    </row>
    <row r="103" spans="1:12">
      <c r="A103" s="546">
        <v>124</v>
      </c>
      <c r="B103" s="524" t="s">
        <v>408</v>
      </c>
      <c r="C103" s="526" t="s">
        <v>14</v>
      </c>
      <c r="D103" s="528" t="s">
        <v>407</v>
      </c>
      <c r="E103" s="528" t="s">
        <v>406</v>
      </c>
      <c r="F103" s="241" t="s">
        <v>372</v>
      </c>
      <c r="G103" s="524" t="s">
        <v>64</v>
      </c>
      <c r="H103" s="512">
        <v>42515</v>
      </c>
      <c r="I103" s="512">
        <v>42880</v>
      </c>
      <c r="J103" s="524" t="s">
        <v>405</v>
      </c>
      <c r="K103" s="582"/>
      <c r="L103" s="573">
        <v>49828</v>
      </c>
    </row>
    <row r="104" spans="1:12">
      <c r="A104" s="547"/>
      <c r="B104" s="569"/>
      <c r="C104" s="570"/>
      <c r="D104" s="571"/>
      <c r="E104" s="571"/>
      <c r="F104" s="246" t="s">
        <v>370</v>
      </c>
      <c r="G104" s="569"/>
      <c r="H104" s="572"/>
      <c r="I104" s="572"/>
      <c r="J104" s="569"/>
      <c r="K104" s="582"/>
      <c r="L104" s="574"/>
    </row>
    <row r="105" spans="1:12" ht="15.75" thickBot="1">
      <c r="A105" s="548"/>
      <c r="B105" s="525"/>
      <c r="C105" s="527"/>
      <c r="D105" s="529"/>
      <c r="E105" s="529"/>
      <c r="F105" s="242" t="s">
        <v>369</v>
      </c>
      <c r="G105" s="525"/>
      <c r="H105" s="513"/>
      <c r="I105" s="513"/>
      <c r="J105" s="525"/>
      <c r="K105" s="582"/>
      <c r="L105" s="575"/>
    </row>
    <row r="106" spans="1:12">
      <c r="A106" s="546">
        <v>125</v>
      </c>
      <c r="B106" s="524" t="s">
        <v>404</v>
      </c>
      <c r="C106" s="526" t="s">
        <v>14</v>
      </c>
      <c r="D106" s="528" t="s">
        <v>400</v>
      </c>
      <c r="E106" s="534" t="s">
        <v>403</v>
      </c>
      <c r="F106" s="241" t="s">
        <v>372</v>
      </c>
      <c r="G106" s="524" t="s">
        <v>64</v>
      </c>
      <c r="H106" s="512">
        <v>42516</v>
      </c>
      <c r="I106" s="512">
        <v>42881</v>
      </c>
      <c r="J106" s="524" t="s">
        <v>402</v>
      </c>
      <c r="K106" s="582"/>
      <c r="L106" s="573">
        <v>13718</v>
      </c>
    </row>
    <row r="107" spans="1:12" ht="15.75" thickBot="1">
      <c r="A107" s="548"/>
      <c r="B107" s="525"/>
      <c r="C107" s="527"/>
      <c r="D107" s="529"/>
      <c r="E107" s="535"/>
      <c r="F107" s="242" t="s">
        <v>369</v>
      </c>
      <c r="G107" s="525"/>
      <c r="H107" s="513"/>
      <c r="I107" s="513"/>
      <c r="J107" s="525"/>
      <c r="K107" s="582"/>
      <c r="L107" s="575"/>
    </row>
    <row r="108" spans="1:12">
      <c r="A108" s="546">
        <v>126</v>
      </c>
      <c r="B108" s="524" t="s">
        <v>401</v>
      </c>
      <c r="C108" s="526" t="s">
        <v>14</v>
      </c>
      <c r="D108" s="528" t="s">
        <v>400</v>
      </c>
      <c r="E108" s="534" t="s">
        <v>399</v>
      </c>
      <c r="F108" s="241" t="s">
        <v>372</v>
      </c>
      <c r="G108" s="524" t="s">
        <v>64</v>
      </c>
      <c r="H108" s="512">
        <v>42516</v>
      </c>
      <c r="I108" s="512">
        <v>42881</v>
      </c>
      <c r="J108" s="524" t="s">
        <v>398</v>
      </c>
      <c r="K108" s="582"/>
      <c r="L108" s="573">
        <v>11678</v>
      </c>
    </row>
    <row r="109" spans="1:12" ht="15.75" thickBot="1">
      <c r="A109" s="548"/>
      <c r="B109" s="525"/>
      <c r="C109" s="527"/>
      <c r="D109" s="529"/>
      <c r="E109" s="535"/>
      <c r="F109" s="242" t="s">
        <v>369</v>
      </c>
      <c r="G109" s="525"/>
      <c r="H109" s="513"/>
      <c r="I109" s="513"/>
      <c r="J109" s="525"/>
      <c r="K109" s="582"/>
      <c r="L109" s="575"/>
    </row>
    <row r="110" spans="1:12">
      <c r="A110" s="546">
        <v>127</v>
      </c>
      <c r="B110" s="524" t="s">
        <v>397</v>
      </c>
      <c r="C110" s="526" t="s">
        <v>14</v>
      </c>
      <c r="D110" s="528" t="s">
        <v>396</v>
      </c>
      <c r="E110" s="528" t="s">
        <v>395</v>
      </c>
      <c r="F110" s="241" t="s">
        <v>372</v>
      </c>
      <c r="G110" s="524" t="s">
        <v>64</v>
      </c>
      <c r="H110" s="512">
        <v>42517</v>
      </c>
      <c r="I110" s="512">
        <v>42882</v>
      </c>
      <c r="J110" s="524" t="s">
        <v>394</v>
      </c>
      <c r="K110" s="582"/>
      <c r="L110" s="573">
        <v>4423</v>
      </c>
    </row>
    <row r="111" spans="1:12">
      <c r="A111" s="547"/>
      <c r="B111" s="569"/>
      <c r="C111" s="570"/>
      <c r="D111" s="571"/>
      <c r="E111" s="571"/>
      <c r="F111" s="246" t="s">
        <v>393</v>
      </c>
      <c r="G111" s="569"/>
      <c r="H111" s="572"/>
      <c r="I111" s="572"/>
      <c r="J111" s="569"/>
      <c r="K111" s="582"/>
      <c r="L111" s="574"/>
    </row>
    <row r="112" spans="1:12" ht="15.75" thickBot="1">
      <c r="A112" s="584"/>
      <c r="B112" s="550"/>
      <c r="C112" s="551"/>
      <c r="D112" s="552"/>
      <c r="E112" s="552"/>
      <c r="F112" s="265" t="s">
        <v>392</v>
      </c>
      <c r="G112" s="550"/>
      <c r="H112" s="555"/>
      <c r="I112" s="555"/>
      <c r="J112" s="550"/>
      <c r="K112" s="583"/>
      <c r="L112" s="580"/>
    </row>
    <row r="113" spans="1:12" ht="57" thickBot="1">
      <c r="A113" s="191">
        <v>128</v>
      </c>
      <c r="B113" s="192" t="s">
        <v>391</v>
      </c>
      <c r="C113" s="193" t="s">
        <v>34</v>
      </c>
      <c r="D113" s="194" t="s">
        <v>390</v>
      </c>
      <c r="E113" s="194" t="s">
        <v>36</v>
      </c>
      <c r="F113" s="194" t="s">
        <v>389</v>
      </c>
      <c r="G113" s="195">
        <v>42521</v>
      </c>
      <c r="H113" s="195">
        <v>42521</v>
      </c>
      <c r="I113" s="195">
        <v>42613</v>
      </c>
      <c r="J113" s="192" t="s">
        <v>388</v>
      </c>
      <c r="K113" s="210" t="s">
        <v>39</v>
      </c>
      <c r="L113" s="197">
        <v>7258</v>
      </c>
    </row>
    <row r="114" spans="1:12">
      <c r="A114" s="249"/>
      <c r="B114" s="576" t="s">
        <v>52</v>
      </c>
      <c r="C114" s="576"/>
      <c r="D114" s="576"/>
      <c r="E114" s="576"/>
      <c r="F114" s="576"/>
      <c r="G114" s="576"/>
      <c r="H114" s="576"/>
      <c r="I114" s="576"/>
      <c r="J114" s="576"/>
      <c r="K114" s="576"/>
      <c r="L114" s="230">
        <f>L64+L65+L66+L67+L68+L92+L93+L94+L95+L96+L97+L100+L103+L106+L108+L110+L113</f>
        <v>262099</v>
      </c>
    </row>
    <row r="115" spans="1:12">
      <c r="A115" s="249"/>
      <c r="B115" s="249"/>
      <c r="C115" s="250"/>
      <c r="D115" s="251"/>
      <c r="E115" s="251"/>
      <c r="F115" s="249"/>
      <c r="G115" s="249"/>
      <c r="H115" s="252"/>
      <c r="I115" s="252"/>
      <c r="J115" s="249"/>
      <c r="K115" s="249"/>
      <c r="L115" s="253"/>
    </row>
    <row r="116" spans="1:12" ht="15.75" thickBot="1">
      <c r="A116" s="549">
        <v>42522</v>
      </c>
      <c r="B116" s="549"/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</row>
    <row r="117" spans="1:12">
      <c r="A117" s="546">
        <v>129</v>
      </c>
      <c r="B117" s="524" t="s">
        <v>387</v>
      </c>
      <c r="C117" s="526" t="s">
        <v>14</v>
      </c>
      <c r="D117" s="528" t="s">
        <v>386</v>
      </c>
      <c r="E117" s="528" t="s">
        <v>385</v>
      </c>
      <c r="F117" s="241" t="s">
        <v>372</v>
      </c>
      <c r="G117" s="512">
        <v>42482</v>
      </c>
      <c r="H117" s="512">
        <v>42523</v>
      </c>
      <c r="I117" s="512">
        <v>42888</v>
      </c>
      <c r="J117" s="524" t="s">
        <v>384</v>
      </c>
      <c r="K117" s="577" t="s">
        <v>19</v>
      </c>
      <c r="L117" s="573">
        <v>3164</v>
      </c>
    </row>
    <row r="118" spans="1:12">
      <c r="A118" s="547"/>
      <c r="B118" s="569"/>
      <c r="C118" s="570"/>
      <c r="D118" s="571"/>
      <c r="E118" s="571"/>
      <c r="F118" s="246" t="s">
        <v>370</v>
      </c>
      <c r="G118" s="572"/>
      <c r="H118" s="572"/>
      <c r="I118" s="572"/>
      <c r="J118" s="569"/>
      <c r="K118" s="578"/>
      <c r="L118" s="574"/>
    </row>
    <row r="119" spans="1:12" ht="15.75" thickBot="1">
      <c r="A119" s="548"/>
      <c r="B119" s="525"/>
      <c r="C119" s="527"/>
      <c r="D119" s="529"/>
      <c r="E119" s="529"/>
      <c r="F119" s="242" t="s">
        <v>383</v>
      </c>
      <c r="G119" s="513"/>
      <c r="H119" s="513"/>
      <c r="I119" s="513"/>
      <c r="J119" s="525"/>
      <c r="K119" s="578"/>
      <c r="L119" s="575"/>
    </row>
    <row r="120" spans="1:12">
      <c r="A120" s="546">
        <v>130</v>
      </c>
      <c r="B120" s="524" t="s">
        <v>382</v>
      </c>
      <c r="C120" s="526" t="s">
        <v>14</v>
      </c>
      <c r="D120" s="528" t="s">
        <v>378</v>
      </c>
      <c r="E120" s="534" t="s">
        <v>381</v>
      </c>
      <c r="F120" s="241" t="s">
        <v>372</v>
      </c>
      <c r="G120" s="524" t="s">
        <v>64</v>
      </c>
      <c r="H120" s="512">
        <v>42524</v>
      </c>
      <c r="I120" s="512">
        <v>42889</v>
      </c>
      <c r="J120" s="524" t="s">
        <v>380</v>
      </c>
      <c r="K120" s="578"/>
      <c r="L120" s="573">
        <v>8553</v>
      </c>
    </row>
    <row r="121" spans="1:12" ht="15.75" thickBot="1">
      <c r="A121" s="548"/>
      <c r="B121" s="525"/>
      <c r="C121" s="527"/>
      <c r="D121" s="529"/>
      <c r="E121" s="535"/>
      <c r="F121" s="242" t="s">
        <v>370</v>
      </c>
      <c r="G121" s="525"/>
      <c r="H121" s="513"/>
      <c r="I121" s="513"/>
      <c r="J121" s="525"/>
      <c r="K121" s="578"/>
      <c r="L121" s="575"/>
    </row>
    <row r="122" spans="1:12">
      <c r="A122" s="546">
        <v>131</v>
      </c>
      <c r="B122" s="524" t="s">
        <v>379</v>
      </c>
      <c r="C122" s="526" t="s">
        <v>14</v>
      </c>
      <c r="D122" s="528" t="s">
        <v>378</v>
      </c>
      <c r="E122" s="534" t="s">
        <v>377</v>
      </c>
      <c r="F122" s="241" t="s">
        <v>372</v>
      </c>
      <c r="G122" s="524" t="s">
        <v>64</v>
      </c>
      <c r="H122" s="512">
        <v>42524</v>
      </c>
      <c r="I122" s="512">
        <v>42889</v>
      </c>
      <c r="J122" s="524" t="s">
        <v>376</v>
      </c>
      <c r="K122" s="578"/>
      <c r="L122" s="573">
        <v>13718</v>
      </c>
    </row>
    <row r="123" spans="1:12" ht="15.75" thickBot="1">
      <c r="A123" s="548"/>
      <c r="B123" s="525"/>
      <c r="C123" s="527"/>
      <c r="D123" s="529"/>
      <c r="E123" s="535"/>
      <c r="F123" s="242" t="s">
        <v>369</v>
      </c>
      <c r="G123" s="525"/>
      <c r="H123" s="513"/>
      <c r="I123" s="513"/>
      <c r="J123" s="525"/>
      <c r="K123" s="578"/>
      <c r="L123" s="575"/>
    </row>
    <row r="124" spans="1:12">
      <c r="A124" s="546">
        <v>132</v>
      </c>
      <c r="B124" s="524" t="s">
        <v>375</v>
      </c>
      <c r="C124" s="526" t="s">
        <v>14</v>
      </c>
      <c r="D124" s="528" t="s">
        <v>374</v>
      </c>
      <c r="E124" s="528" t="s">
        <v>373</v>
      </c>
      <c r="F124" s="241" t="s">
        <v>372</v>
      </c>
      <c r="G124" s="512" t="s">
        <v>64</v>
      </c>
      <c r="H124" s="512">
        <v>42528</v>
      </c>
      <c r="I124" s="512">
        <v>42893</v>
      </c>
      <c r="J124" s="524" t="s">
        <v>371</v>
      </c>
      <c r="K124" s="578"/>
      <c r="L124" s="573">
        <v>3164</v>
      </c>
    </row>
    <row r="125" spans="1:12">
      <c r="A125" s="547"/>
      <c r="B125" s="569"/>
      <c r="C125" s="570"/>
      <c r="D125" s="571"/>
      <c r="E125" s="571"/>
      <c r="F125" s="246" t="s">
        <v>370</v>
      </c>
      <c r="G125" s="572"/>
      <c r="H125" s="572"/>
      <c r="I125" s="572"/>
      <c r="J125" s="569"/>
      <c r="K125" s="578"/>
      <c r="L125" s="574"/>
    </row>
    <row r="126" spans="1:12" ht="15.75" thickBot="1">
      <c r="A126" s="548"/>
      <c r="B126" s="525"/>
      <c r="C126" s="527"/>
      <c r="D126" s="529"/>
      <c r="E126" s="529"/>
      <c r="F126" s="242" t="s">
        <v>369</v>
      </c>
      <c r="G126" s="513"/>
      <c r="H126" s="513"/>
      <c r="I126" s="513"/>
      <c r="J126" s="525"/>
      <c r="K126" s="578"/>
      <c r="L126" s="575"/>
    </row>
    <row r="127" spans="1:12" ht="32.25" customHeight="1" thickBot="1">
      <c r="A127" s="191">
        <v>133</v>
      </c>
      <c r="B127" s="192" t="s">
        <v>368</v>
      </c>
      <c r="C127" s="193" t="s">
        <v>14</v>
      </c>
      <c r="D127" s="194" t="s">
        <v>367</v>
      </c>
      <c r="E127" s="194" t="s">
        <v>366</v>
      </c>
      <c r="F127" s="192" t="s">
        <v>335</v>
      </c>
      <c r="G127" s="195">
        <v>42527</v>
      </c>
      <c r="H127" s="195">
        <v>42529</v>
      </c>
      <c r="I127" s="195">
        <v>42894</v>
      </c>
      <c r="J127" s="192" t="s">
        <v>365</v>
      </c>
      <c r="K127" s="578"/>
      <c r="L127" s="197">
        <v>6668</v>
      </c>
    </row>
    <row r="128" spans="1:12" ht="45.75" thickBot="1">
      <c r="A128" s="191">
        <v>134</v>
      </c>
      <c r="B128" s="192" t="s">
        <v>364</v>
      </c>
      <c r="C128" s="193" t="s">
        <v>14</v>
      </c>
      <c r="D128" s="194" t="s">
        <v>363</v>
      </c>
      <c r="E128" s="194" t="s">
        <v>362</v>
      </c>
      <c r="F128" s="192" t="s">
        <v>24</v>
      </c>
      <c r="G128" s="195">
        <v>42529</v>
      </c>
      <c r="H128" s="195">
        <v>42529</v>
      </c>
      <c r="I128" s="195">
        <v>42894</v>
      </c>
      <c r="J128" s="194" t="s">
        <v>361</v>
      </c>
      <c r="K128" s="578"/>
      <c r="L128" s="197">
        <v>3078</v>
      </c>
    </row>
    <row r="129" spans="1:12" ht="45.75" thickBot="1">
      <c r="A129" s="191">
        <v>135</v>
      </c>
      <c r="B129" s="192" t="s">
        <v>360</v>
      </c>
      <c r="C129" s="193" t="s">
        <v>14</v>
      </c>
      <c r="D129" s="194" t="s">
        <v>359</v>
      </c>
      <c r="E129" s="194" t="s">
        <v>358</v>
      </c>
      <c r="F129" s="194" t="s">
        <v>357</v>
      </c>
      <c r="G129" s="195">
        <v>42523</v>
      </c>
      <c r="H129" s="195">
        <v>42529</v>
      </c>
      <c r="I129" s="195">
        <v>42894</v>
      </c>
      <c r="J129" s="194" t="s">
        <v>356</v>
      </c>
      <c r="K129" s="578"/>
      <c r="L129" s="197">
        <v>5398</v>
      </c>
    </row>
    <row r="130" spans="1:12" ht="34.5" thickBot="1">
      <c r="A130" s="191">
        <v>136</v>
      </c>
      <c r="B130" s="192" t="s">
        <v>355</v>
      </c>
      <c r="C130" s="193" t="s">
        <v>14</v>
      </c>
      <c r="D130" s="194" t="s">
        <v>219</v>
      </c>
      <c r="E130" s="194" t="s">
        <v>354</v>
      </c>
      <c r="F130" s="194" t="s">
        <v>24</v>
      </c>
      <c r="G130" s="194" t="s">
        <v>64</v>
      </c>
      <c r="H130" s="195">
        <v>42536</v>
      </c>
      <c r="I130" s="195">
        <v>42901</v>
      </c>
      <c r="J130" s="194" t="s">
        <v>353</v>
      </c>
      <c r="K130" s="578"/>
      <c r="L130" s="197">
        <v>1482</v>
      </c>
    </row>
    <row r="131" spans="1:12" ht="34.5" thickBot="1">
      <c r="A131" s="191">
        <v>137</v>
      </c>
      <c r="B131" s="192" t="s">
        <v>352</v>
      </c>
      <c r="C131" s="193" t="s">
        <v>14</v>
      </c>
      <c r="D131" s="194" t="s">
        <v>219</v>
      </c>
      <c r="E131" s="194" t="s">
        <v>351</v>
      </c>
      <c r="F131" s="194" t="s">
        <v>350</v>
      </c>
      <c r="G131" s="194" t="s">
        <v>64</v>
      </c>
      <c r="H131" s="273">
        <v>42536</v>
      </c>
      <c r="I131" s="195">
        <v>42901</v>
      </c>
      <c r="J131" s="194" t="s">
        <v>349</v>
      </c>
      <c r="K131" s="578"/>
      <c r="L131" s="197">
        <v>4910</v>
      </c>
    </row>
    <row r="132" spans="1:12" ht="45.75" thickBot="1">
      <c r="A132" s="191">
        <v>138</v>
      </c>
      <c r="B132" s="192" t="s">
        <v>348</v>
      </c>
      <c r="C132" s="193" t="s">
        <v>14</v>
      </c>
      <c r="D132" s="194" t="s">
        <v>347</v>
      </c>
      <c r="E132" s="194" t="s">
        <v>346</v>
      </c>
      <c r="F132" s="194" t="s">
        <v>345</v>
      </c>
      <c r="G132" s="194" t="s">
        <v>64</v>
      </c>
      <c r="H132" s="273">
        <v>42537</v>
      </c>
      <c r="I132" s="195">
        <v>42912</v>
      </c>
      <c r="J132" s="194" t="s">
        <v>344</v>
      </c>
      <c r="K132" s="578"/>
      <c r="L132" s="197">
        <v>8732</v>
      </c>
    </row>
    <row r="133" spans="1:12" ht="45.75" thickBot="1">
      <c r="A133" s="191">
        <v>139</v>
      </c>
      <c r="B133" s="192" t="s">
        <v>343</v>
      </c>
      <c r="C133" s="193" t="s">
        <v>14</v>
      </c>
      <c r="D133" s="194" t="s">
        <v>342</v>
      </c>
      <c r="E133" s="194" t="s">
        <v>341</v>
      </c>
      <c r="F133" s="194" t="s">
        <v>340</v>
      </c>
      <c r="G133" s="273">
        <v>42541</v>
      </c>
      <c r="H133" s="273">
        <v>42541</v>
      </c>
      <c r="I133" s="273">
        <v>42906</v>
      </c>
      <c r="J133" s="194" t="s">
        <v>339</v>
      </c>
      <c r="K133" s="578"/>
      <c r="L133" s="197">
        <v>1966</v>
      </c>
    </row>
    <row r="134" spans="1:12" ht="45.75" thickBot="1">
      <c r="A134" s="191">
        <v>140</v>
      </c>
      <c r="B134" s="192" t="s">
        <v>338</v>
      </c>
      <c r="C134" s="193" t="s">
        <v>14</v>
      </c>
      <c r="D134" s="194" t="s">
        <v>337</v>
      </c>
      <c r="E134" s="194" t="s">
        <v>336</v>
      </c>
      <c r="F134" s="194" t="s">
        <v>335</v>
      </c>
      <c r="G134" s="273">
        <v>42537</v>
      </c>
      <c r="H134" s="273">
        <v>42541</v>
      </c>
      <c r="I134" s="273">
        <v>42906</v>
      </c>
      <c r="J134" s="194" t="s">
        <v>334</v>
      </c>
      <c r="K134" s="578"/>
      <c r="L134" s="197">
        <v>3406</v>
      </c>
    </row>
    <row r="135" spans="1:12" ht="34.5" thickBot="1">
      <c r="A135" s="191">
        <v>141</v>
      </c>
      <c r="B135" s="192" t="s">
        <v>333</v>
      </c>
      <c r="C135" s="193" t="s">
        <v>14</v>
      </c>
      <c r="D135" s="194" t="s">
        <v>332</v>
      </c>
      <c r="E135" s="194" t="s">
        <v>331</v>
      </c>
      <c r="F135" s="194" t="s">
        <v>24</v>
      </c>
      <c r="G135" s="194" t="s">
        <v>64</v>
      </c>
      <c r="H135" s="273">
        <v>42541</v>
      </c>
      <c r="I135" s="273">
        <v>42906</v>
      </c>
      <c r="J135" s="194" t="s">
        <v>330</v>
      </c>
      <c r="K135" s="578"/>
      <c r="L135" s="197">
        <v>1261</v>
      </c>
    </row>
    <row r="136" spans="1:12" ht="34.5" thickBot="1">
      <c r="A136" s="191">
        <v>142</v>
      </c>
      <c r="B136" s="192" t="s">
        <v>329</v>
      </c>
      <c r="C136" s="193" t="s">
        <v>14</v>
      </c>
      <c r="D136" s="194" t="s">
        <v>328</v>
      </c>
      <c r="E136" s="194" t="s">
        <v>327</v>
      </c>
      <c r="F136" s="194" t="s">
        <v>326</v>
      </c>
      <c r="G136" s="194" t="s">
        <v>64</v>
      </c>
      <c r="H136" s="273">
        <v>42542</v>
      </c>
      <c r="I136" s="273">
        <v>42907</v>
      </c>
      <c r="J136" s="194" t="s">
        <v>325</v>
      </c>
      <c r="K136" s="578"/>
      <c r="L136" s="197"/>
    </row>
    <row r="137" spans="1:12" ht="45.75" thickBot="1">
      <c r="A137" s="191">
        <v>143</v>
      </c>
      <c r="B137" s="192" t="s">
        <v>324</v>
      </c>
      <c r="C137" s="193" t="s">
        <v>14</v>
      </c>
      <c r="D137" s="194" t="s">
        <v>323</v>
      </c>
      <c r="E137" s="194" t="s">
        <v>322</v>
      </c>
      <c r="F137" s="194" t="s">
        <v>321</v>
      </c>
      <c r="G137" s="194" t="s">
        <v>64</v>
      </c>
      <c r="H137" s="273">
        <v>42545</v>
      </c>
      <c r="I137" s="273">
        <v>42545</v>
      </c>
      <c r="J137" s="194" t="s">
        <v>320</v>
      </c>
      <c r="K137" s="578"/>
      <c r="L137" s="197">
        <v>28516</v>
      </c>
    </row>
    <row r="138" spans="1:12" ht="45.75" thickBot="1">
      <c r="A138" s="191">
        <v>144</v>
      </c>
      <c r="B138" s="192" t="s">
        <v>319</v>
      </c>
      <c r="C138" s="193" t="s">
        <v>14</v>
      </c>
      <c r="D138" s="194" t="s">
        <v>318</v>
      </c>
      <c r="E138" s="194" t="s">
        <v>317</v>
      </c>
      <c r="F138" s="194" t="s">
        <v>316</v>
      </c>
      <c r="G138" s="194" t="s">
        <v>64</v>
      </c>
      <c r="H138" s="273">
        <v>42545</v>
      </c>
      <c r="I138" s="273">
        <v>42910</v>
      </c>
      <c r="J138" s="194" t="s">
        <v>315</v>
      </c>
      <c r="K138" s="578"/>
      <c r="L138" s="197">
        <v>21995</v>
      </c>
    </row>
    <row r="139" spans="1:12" ht="45.75" thickBot="1">
      <c r="A139" s="191">
        <v>145</v>
      </c>
      <c r="B139" s="192" t="s">
        <v>314</v>
      </c>
      <c r="C139" s="193" t="s">
        <v>14</v>
      </c>
      <c r="D139" s="194" t="s">
        <v>313</v>
      </c>
      <c r="E139" s="194" t="s">
        <v>312</v>
      </c>
      <c r="F139" s="194" t="s">
        <v>311</v>
      </c>
      <c r="G139" s="194" t="s">
        <v>64</v>
      </c>
      <c r="H139" s="273">
        <v>42524</v>
      </c>
      <c r="I139" s="273">
        <v>42889</v>
      </c>
      <c r="J139" s="194" t="s">
        <v>310</v>
      </c>
      <c r="K139" s="579"/>
      <c r="L139" s="197">
        <v>13234</v>
      </c>
    </row>
    <row r="140" spans="1:12">
      <c r="A140" s="231"/>
      <c r="B140" s="576" t="s">
        <v>52</v>
      </c>
      <c r="C140" s="576"/>
      <c r="D140" s="576"/>
      <c r="E140" s="576"/>
      <c r="F140" s="576"/>
      <c r="G140" s="576"/>
      <c r="H140" s="576"/>
      <c r="I140" s="576"/>
      <c r="J140" s="576"/>
      <c r="K140" s="576"/>
      <c r="L140" s="230">
        <f>L117+L120+L122+L124+L127+L128+L129+L130+L131+L132+L133+L134+L135+L137+L138+L139</f>
        <v>129245</v>
      </c>
    </row>
    <row r="141" spans="1:12" ht="15.75">
      <c r="A141" s="231"/>
      <c r="B141" s="517" t="s">
        <v>309</v>
      </c>
      <c r="C141" s="517"/>
      <c r="D141" s="517"/>
      <c r="E141" s="517"/>
      <c r="F141" s="517"/>
      <c r="G141" s="517"/>
      <c r="H141" s="517"/>
      <c r="I141" s="517"/>
      <c r="J141" s="517"/>
      <c r="K141" s="517"/>
      <c r="L141" s="236">
        <f>L23+L114+L140</f>
        <v>402352</v>
      </c>
    </row>
    <row r="142" spans="1:12">
      <c r="B142" s="8"/>
      <c r="D142" s="13"/>
      <c r="L142" s="12"/>
    </row>
  </sheetData>
  <mergeCells count="358">
    <mergeCell ref="A2:L2"/>
    <mergeCell ref="I14:I15"/>
    <mergeCell ref="J14:J15"/>
    <mergeCell ref="A6:L6"/>
    <mergeCell ref="A8:L8"/>
    <mergeCell ref="A10:A11"/>
    <mergeCell ref="B10:B11"/>
    <mergeCell ref="C10:C11"/>
    <mergeCell ref="D10:D11"/>
    <mergeCell ref="A5:L5"/>
    <mergeCell ref="C23:C24"/>
    <mergeCell ref="D23:D24"/>
    <mergeCell ref="E23:E24"/>
    <mergeCell ref="G23:G24"/>
    <mergeCell ref="H23:H24"/>
    <mergeCell ref="L10:L11"/>
    <mergeCell ref="A23:A24"/>
    <mergeCell ref="B23:B24"/>
    <mergeCell ref="A14:A15"/>
    <mergeCell ref="B14:B15"/>
    <mergeCell ref="C14:C15"/>
    <mergeCell ref="D14:D15"/>
    <mergeCell ref="E14:E15"/>
    <mergeCell ref="G14:G15"/>
    <mergeCell ref="H14:H15"/>
    <mergeCell ref="E10:E11"/>
    <mergeCell ref="G10:G11"/>
    <mergeCell ref="H10:H11"/>
    <mergeCell ref="I10:I11"/>
    <mergeCell ref="J10:J11"/>
    <mergeCell ref="K10:K12"/>
    <mergeCell ref="A21:A22"/>
    <mergeCell ref="B21:B22"/>
    <mergeCell ref="C21:C22"/>
    <mergeCell ref="D21:D22"/>
    <mergeCell ref="E21:E22"/>
    <mergeCell ref="G21:G22"/>
    <mergeCell ref="H21:H22"/>
    <mergeCell ref="E16:E18"/>
    <mergeCell ref="G16:G18"/>
    <mergeCell ref="H16:H18"/>
    <mergeCell ref="E27:E28"/>
    <mergeCell ref="G27:G28"/>
    <mergeCell ref="I21:I22"/>
    <mergeCell ref="J21:J22"/>
    <mergeCell ref="L21:L22"/>
    <mergeCell ref="I23:I24"/>
    <mergeCell ref="J23:J24"/>
    <mergeCell ref="L23:L24"/>
    <mergeCell ref="I16:I18"/>
    <mergeCell ref="J16:J18"/>
    <mergeCell ref="L16:L18"/>
    <mergeCell ref="A16:A18"/>
    <mergeCell ref="B16:B18"/>
    <mergeCell ref="C16:C18"/>
    <mergeCell ref="D16:D18"/>
    <mergeCell ref="L29:L30"/>
    <mergeCell ref="A31:A32"/>
    <mergeCell ref="B31:B32"/>
    <mergeCell ref="C31:C32"/>
    <mergeCell ref="D31:D32"/>
    <mergeCell ref="E31:E32"/>
    <mergeCell ref="H27:H28"/>
    <mergeCell ref="I27:I28"/>
    <mergeCell ref="J27:J28"/>
    <mergeCell ref="L27:L28"/>
    <mergeCell ref="K14:K49"/>
    <mergeCell ref="L14:L15"/>
    <mergeCell ref="H37:H38"/>
    <mergeCell ref="I37:I38"/>
    <mergeCell ref="J37:J38"/>
    <mergeCell ref="L41:L42"/>
    <mergeCell ref="A27:A28"/>
    <mergeCell ref="B27:B28"/>
    <mergeCell ref="C27:C28"/>
    <mergeCell ref="D27:D28"/>
    <mergeCell ref="G29:G30"/>
    <mergeCell ref="H29:H30"/>
    <mergeCell ref="I29:I30"/>
    <mergeCell ref="J29:J30"/>
    <mergeCell ref="L33:L34"/>
    <mergeCell ref="A35:A36"/>
    <mergeCell ref="B35:B36"/>
    <mergeCell ref="C35:C36"/>
    <mergeCell ref="D35:D36"/>
    <mergeCell ref="E35:E36"/>
    <mergeCell ref="G31:G32"/>
    <mergeCell ref="H31:H32"/>
    <mergeCell ref="I31:I32"/>
    <mergeCell ref="J31:J32"/>
    <mergeCell ref="L31:L32"/>
    <mergeCell ref="A29:A30"/>
    <mergeCell ref="B29:B30"/>
    <mergeCell ref="C29:C30"/>
    <mergeCell ref="D29:D30"/>
    <mergeCell ref="E29:E30"/>
    <mergeCell ref="G33:G34"/>
    <mergeCell ref="H33:H34"/>
    <mergeCell ref="I33:I34"/>
    <mergeCell ref="J33:J34"/>
    <mergeCell ref="L37:L38"/>
    <mergeCell ref="A39:A40"/>
    <mergeCell ref="B39:B40"/>
    <mergeCell ref="C39:C40"/>
    <mergeCell ref="D39:D40"/>
    <mergeCell ref="E39:E40"/>
    <mergeCell ref="G35:G36"/>
    <mergeCell ref="H35:H36"/>
    <mergeCell ref="I35:I36"/>
    <mergeCell ref="J35:J36"/>
    <mergeCell ref="L35:L36"/>
    <mergeCell ref="G37:G38"/>
    <mergeCell ref="F39:F40"/>
    <mergeCell ref="G39:G40"/>
    <mergeCell ref="H39:H40"/>
    <mergeCell ref="A33:A34"/>
    <mergeCell ref="B33:B34"/>
    <mergeCell ref="C33:C34"/>
    <mergeCell ref="D33:D34"/>
    <mergeCell ref="E33:E34"/>
    <mergeCell ref="A37:A38"/>
    <mergeCell ref="B37:B38"/>
    <mergeCell ref="C37:C38"/>
    <mergeCell ref="D37:D38"/>
    <mergeCell ref="E37:E38"/>
    <mergeCell ref="L43:L44"/>
    <mergeCell ref="H41:H42"/>
    <mergeCell ref="I41:I42"/>
    <mergeCell ref="J41:J42"/>
    <mergeCell ref="J43:J44"/>
    <mergeCell ref="I39:I40"/>
    <mergeCell ref="J39:J40"/>
    <mergeCell ref="L39:L40"/>
    <mergeCell ref="H43:H44"/>
    <mergeCell ref="I43:I44"/>
    <mergeCell ref="A41:A42"/>
    <mergeCell ref="B41:B42"/>
    <mergeCell ref="C41:C42"/>
    <mergeCell ref="D41:D42"/>
    <mergeCell ref="E41:E42"/>
    <mergeCell ref="G41:G42"/>
    <mergeCell ref="A43:A44"/>
    <mergeCell ref="B43:B44"/>
    <mergeCell ref="C43:C44"/>
    <mergeCell ref="D43:D44"/>
    <mergeCell ref="E43:E44"/>
    <mergeCell ref="G43:G44"/>
    <mergeCell ref="H53:H54"/>
    <mergeCell ref="I53:I54"/>
    <mergeCell ref="J53:J54"/>
    <mergeCell ref="L53:L54"/>
    <mergeCell ref="H51:H52"/>
    <mergeCell ref="J55:J56"/>
    <mergeCell ref="L55:L56"/>
    <mergeCell ref="I51:I52"/>
    <mergeCell ref="I55:I56"/>
    <mergeCell ref="I45:I46"/>
    <mergeCell ref="J45:J46"/>
    <mergeCell ref="L45:L46"/>
    <mergeCell ref="A47:A48"/>
    <mergeCell ref="B47:B48"/>
    <mergeCell ref="C47:C48"/>
    <mergeCell ref="D47:D48"/>
    <mergeCell ref="E47:E48"/>
    <mergeCell ref="G47:G48"/>
    <mergeCell ref="H47:H48"/>
    <mergeCell ref="A45:A46"/>
    <mergeCell ref="B45:B46"/>
    <mergeCell ref="C45:C46"/>
    <mergeCell ref="D45:D46"/>
    <mergeCell ref="E45:E46"/>
    <mergeCell ref="G45:G46"/>
    <mergeCell ref="H45:H46"/>
    <mergeCell ref="I47:I48"/>
    <mergeCell ref="J47:J48"/>
    <mergeCell ref="L47:L48"/>
    <mergeCell ref="B61:K61"/>
    <mergeCell ref="A63:L63"/>
    <mergeCell ref="A55:A56"/>
    <mergeCell ref="B55:B56"/>
    <mergeCell ref="C55:C56"/>
    <mergeCell ref="D55:D56"/>
    <mergeCell ref="E55:E56"/>
    <mergeCell ref="G55:G56"/>
    <mergeCell ref="A51:A52"/>
    <mergeCell ref="B51:B52"/>
    <mergeCell ref="C51:C52"/>
    <mergeCell ref="D51:D52"/>
    <mergeCell ref="E51:E52"/>
    <mergeCell ref="H55:H56"/>
    <mergeCell ref="A53:A54"/>
    <mergeCell ref="B53:B54"/>
    <mergeCell ref="C53:C54"/>
    <mergeCell ref="D53:D54"/>
    <mergeCell ref="E53:E54"/>
    <mergeCell ref="G53:G54"/>
    <mergeCell ref="G51:G52"/>
    <mergeCell ref="J51:J52"/>
    <mergeCell ref="K51:K60"/>
    <mergeCell ref="L51:L52"/>
    <mergeCell ref="I75:I76"/>
    <mergeCell ref="K64:K66"/>
    <mergeCell ref="A68:A69"/>
    <mergeCell ref="B68:B69"/>
    <mergeCell ref="C68:C69"/>
    <mergeCell ref="D68:D69"/>
    <mergeCell ref="E68:E69"/>
    <mergeCell ref="G68:G69"/>
    <mergeCell ref="H68:H69"/>
    <mergeCell ref="J68:J91"/>
    <mergeCell ref="B73:B74"/>
    <mergeCell ref="E70:E71"/>
    <mergeCell ref="G70:G71"/>
    <mergeCell ref="C73:C74"/>
    <mergeCell ref="D73:D74"/>
    <mergeCell ref="E73:E74"/>
    <mergeCell ref="G73:G74"/>
    <mergeCell ref="A73:A74"/>
    <mergeCell ref="I68:I69"/>
    <mergeCell ref="H79:H80"/>
    <mergeCell ref="I79:I80"/>
    <mergeCell ref="K68:K98"/>
    <mergeCell ref="D75:D76"/>
    <mergeCell ref="H75:H76"/>
    <mergeCell ref="H97:H98"/>
    <mergeCell ref="I97:I98"/>
    <mergeCell ref="C97:C98"/>
    <mergeCell ref="D97:D98"/>
    <mergeCell ref="E97:E98"/>
    <mergeCell ref="G97:G98"/>
    <mergeCell ref="A77:A78"/>
    <mergeCell ref="B77:B78"/>
    <mergeCell ref="C77:C78"/>
    <mergeCell ref="D77:D78"/>
    <mergeCell ref="E77:E78"/>
    <mergeCell ref="G77:G78"/>
    <mergeCell ref="H77:H78"/>
    <mergeCell ref="I77:I78"/>
    <mergeCell ref="A79:A80"/>
    <mergeCell ref="B79:B80"/>
    <mergeCell ref="C79:C80"/>
    <mergeCell ref="D79:D80"/>
    <mergeCell ref="E79:E80"/>
    <mergeCell ref="G79:G80"/>
    <mergeCell ref="L68:L91"/>
    <mergeCell ref="A70:A71"/>
    <mergeCell ref="B70:B71"/>
    <mergeCell ref="C70:C71"/>
    <mergeCell ref="D70:D71"/>
    <mergeCell ref="J97:J98"/>
    <mergeCell ref="L97:L98"/>
    <mergeCell ref="A100:A102"/>
    <mergeCell ref="B100:B102"/>
    <mergeCell ref="C100:C102"/>
    <mergeCell ref="D100:D102"/>
    <mergeCell ref="E100:E102"/>
    <mergeCell ref="G100:G102"/>
    <mergeCell ref="A97:A98"/>
    <mergeCell ref="B97:B98"/>
    <mergeCell ref="H70:H71"/>
    <mergeCell ref="I70:I71"/>
    <mergeCell ref="H73:H74"/>
    <mergeCell ref="I73:I74"/>
    <mergeCell ref="A75:A76"/>
    <mergeCell ref="B75:B76"/>
    <mergeCell ref="E75:E76"/>
    <mergeCell ref="G75:G76"/>
    <mergeCell ref="C75:C76"/>
    <mergeCell ref="D110:D112"/>
    <mergeCell ref="E110:E112"/>
    <mergeCell ref="G106:G107"/>
    <mergeCell ref="H106:H107"/>
    <mergeCell ref="C108:C109"/>
    <mergeCell ref="D108:D109"/>
    <mergeCell ref="E108:E109"/>
    <mergeCell ref="G103:G105"/>
    <mergeCell ref="A106:A107"/>
    <mergeCell ref="B106:B107"/>
    <mergeCell ref="C106:C107"/>
    <mergeCell ref="D106:D107"/>
    <mergeCell ref="A103:A105"/>
    <mergeCell ref="B103:B105"/>
    <mergeCell ref="C103:C105"/>
    <mergeCell ref="D103:D105"/>
    <mergeCell ref="E103:E105"/>
    <mergeCell ref="E106:E107"/>
    <mergeCell ref="A110:A112"/>
    <mergeCell ref="B110:B112"/>
    <mergeCell ref="A108:A109"/>
    <mergeCell ref="B108:B109"/>
    <mergeCell ref="L110:L112"/>
    <mergeCell ref="B114:K114"/>
    <mergeCell ref="G108:G109"/>
    <mergeCell ref="H108:H109"/>
    <mergeCell ref="I108:I109"/>
    <mergeCell ref="J108:J109"/>
    <mergeCell ref="L108:L109"/>
    <mergeCell ref="K100:K112"/>
    <mergeCell ref="L100:L102"/>
    <mergeCell ref="H100:H102"/>
    <mergeCell ref="I100:I102"/>
    <mergeCell ref="I106:I107"/>
    <mergeCell ref="J106:J107"/>
    <mergeCell ref="G110:G112"/>
    <mergeCell ref="H110:H112"/>
    <mergeCell ref="I110:I112"/>
    <mergeCell ref="J110:J112"/>
    <mergeCell ref="J100:J102"/>
    <mergeCell ref="L106:L107"/>
    <mergeCell ref="H103:H105"/>
    <mergeCell ref="I103:I105"/>
    <mergeCell ref="J103:J105"/>
    <mergeCell ref="L103:L105"/>
    <mergeCell ref="C110:C112"/>
    <mergeCell ref="I122:I123"/>
    <mergeCell ref="A116:L116"/>
    <mergeCell ref="A117:A119"/>
    <mergeCell ref="B117:B119"/>
    <mergeCell ref="C117:C119"/>
    <mergeCell ref="D117:D119"/>
    <mergeCell ref="E117:E119"/>
    <mergeCell ref="G117:G119"/>
    <mergeCell ref="H117:H119"/>
    <mergeCell ref="I117:I119"/>
    <mergeCell ref="J117:J119"/>
    <mergeCell ref="B141:K141"/>
    <mergeCell ref="J122:J123"/>
    <mergeCell ref="L122:L123"/>
    <mergeCell ref="H124:H126"/>
    <mergeCell ref="I124:I126"/>
    <mergeCell ref="K117:K139"/>
    <mergeCell ref="L117:L119"/>
    <mergeCell ref="A120:A121"/>
    <mergeCell ref="B120:B121"/>
    <mergeCell ref="C120:C121"/>
    <mergeCell ref="D120:D121"/>
    <mergeCell ref="E120:E121"/>
    <mergeCell ref="G120:G121"/>
    <mergeCell ref="H120:H121"/>
    <mergeCell ref="I120:I121"/>
    <mergeCell ref="J120:J121"/>
    <mergeCell ref="L120:L121"/>
    <mergeCell ref="A122:A123"/>
    <mergeCell ref="B122:B123"/>
    <mergeCell ref="C122:C123"/>
    <mergeCell ref="D122:D123"/>
    <mergeCell ref="E122:E123"/>
    <mergeCell ref="G122:G123"/>
    <mergeCell ref="H122:H123"/>
    <mergeCell ref="A124:A126"/>
    <mergeCell ref="B124:B126"/>
    <mergeCell ref="C124:C126"/>
    <mergeCell ref="D124:D126"/>
    <mergeCell ref="E124:E126"/>
    <mergeCell ref="G124:G126"/>
    <mergeCell ref="J124:J126"/>
    <mergeCell ref="L124:L126"/>
    <mergeCell ref="B140:K140"/>
  </mergeCells>
  <pageMargins left="0.39370078740157483" right="0.39370078740157483" top="0.59055118110236227" bottom="0.59055118110236227" header="0.59055118110236227" footer="0.59055118110236227"/>
  <pageSetup scale="74" orientation="landscape" horizontalDpi="4294967292" verticalDpi="4294967292" r:id="rId1"/>
  <headerFooter>
    <oddFooter>&amp;R&amp;"-,Negrita"&amp;20Página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94"/>
  <sheetViews>
    <sheetView workbookViewId="0">
      <pane ySplit="7" topLeftCell="A8" activePane="bottomLeft" state="frozen"/>
      <selection pane="bottomLeft" activeCell="E11" sqref="E11"/>
    </sheetView>
  </sheetViews>
  <sheetFormatPr baseColWidth="10" defaultRowHeight="15"/>
  <cols>
    <col min="1" max="1" width="4.85546875" customWidth="1"/>
    <col min="2" max="2" width="10.85546875" customWidth="1"/>
    <col min="3" max="3" width="13.85546875" customWidth="1"/>
    <col min="4" max="4" width="20.85546875" customWidth="1"/>
    <col min="5" max="5" width="23.85546875" customWidth="1"/>
    <col min="6" max="6" width="10.85546875" customWidth="1"/>
    <col min="7" max="9" width="10.140625" bestFit="1" customWidth="1"/>
    <col min="11" max="11" width="18.85546875" customWidth="1"/>
    <col min="12" max="12" width="15.85546875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5" spans="1:14" ht="20.25">
      <c r="A5" s="511" t="s">
        <v>1059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22.5">
      <c r="A7" s="1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2" t="s">
        <v>11</v>
      </c>
    </row>
    <row r="8" spans="1:14" ht="15.75" thickBot="1">
      <c r="A8" s="549">
        <v>43282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>
      <c r="A9" s="522">
        <v>146</v>
      </c>
      <c r="B9" s="530" t="s">
        <v>1058</v>
      </c>
      <c r="C9" s="532" t="s">
        <v>14</v>
      </c>
      <c r="D9" s="530" t="s">
        <v>407</v>
      </c>
      <c r="E9" s="534" t="s">
        <v>1057</v>
      </c>
      <c r="F9" s="241" t="s">
        <v>369</v>
      </c>
      <c r="G9" s="530" t="s">
        <v>64</v>
      </c>
      <c r="H9" s="518">
        <v>42552</v>
      </c>
      <c r="I9" s="518">
        <v>42917</v>
      </c>
      <c r="J9" s="530" t="s">
        <v>1056</v>
      </c>
      <c r="K9" s="588" t="s">
        <v>19</v>
      </c>
      <c r="L9" s="600">
        <v>35140</v>
      </c>
    </row>
    <row r="10" spans="1:14" ht="15.75" thickBot="1">
      <c r="A10" s="523"/>
      <c r="B10" s="531"/>
      <c r="C10" s="533"/>
      <c r="D10" s="531"/>
      <c r="E10" s="535"/>
      <c r="F10" s="242" t="s">
        <v>372</v>
      </c>
      <c r="G10" s="531"/>
      <c r="H10" s="519"/>
      <c r="I10" s="519"/>
      <c r="J10" s="531"/>
      <c r="K10" s="589"/>
      <c r="L10" s="601"/>
    </row>
    <row r="11" spans="1:14" ht="34.5" thickBot="1">
      <c r="A11" s="202">
        <v>147</v>
      </c>
      <c r="B11" s="214" t="s">
        <v>1055</v>
      </c>
      <c r="C11" s="215" t="s">
        <v>14</v>
      </c>
      <c r="D11" s="214" t="s">
        <v>1054</v>
      </c>
      <c r="E11" s="216" t="s">
        <v>1053</v>
      </c>
      <c r="F11" s="214" t="s">
        <v>1052</v>
      </c>
      <c r="G11" s="214" t="s">
        <v>64</v>
      </c>
      <c r="H11" s="218">
        <v>42552</v>
      </c>
      <c r="I11" s="218">
        <v>42552</v>
      </c>
      <c r="J11" s="214" t="s">
        <v>1051</v>
      </c>
      <c r="K11" s="589"/>
      <c r="L11" s="326">
        <v>7697</v>
      </c>
    </row>
    <row r="12" spans="1:14">
      <c r="A12" s="522">
        <v>148</v>
      </c>
      <c r="B12" s="530" t="s">
        <v>1050</v>
      </c>
      <c r="C12" s="532" t="s">
        <v>14</v>
      </c>
      <c r="D12" s="530" t="s">
        <v>1046</v>
      </c>
      <c r="E12" s="534" t="s">
        <v>1049</v>
      </c>
      <c r="F12" s="241" t="s">
        <v>369</v>
      </c>
      <c r="G12" s="518" t="s">
        <v>64</v>
      </c>
      <c r="H12" s="518">
        <v>42555</v>
      </c>
      <c r="I12" s="518">
        <v>42920</v>
      </c>
      <c r="J12" s="530" t="s">
        <v>1048</v>
      </c>
      <c r="K12" s="589"/>
      <c r="L12" s="600">
        <v>3350</v>
      </c>
    </row>
    <row r="13" spans="1:14" ht="15.75" thickBot="1">
      <c r="A13" s="523"/>
      <c r="B13" s="531"/>
      <c r="C13" s="533"/>
      <c r="D13" s="531"/>
      <c r="E13" s="535"/>
      <c r="F13" s="242" t="s">
        <v>372</v>
      </c>
      <c r="G13" s="519"/>
      <c r="H13" s="519"/>
      <c r="I13" s="519"/>
      <c r="J13" s="531"/>
      <c r="K13" s="589"/>
      <c r="L13" s="601"/>
    </row>
    <row r="14" spans="1:14">
      <c r="A14" s="522">
        <v>149</v>
      </c>
      <c r="B14" s="530" t="s">
        <v>1047</v>
      </c>
      <c r="C14" s="532" t="s">
        <v>14</v>
      </c>
      <c r="D14" s="530" t="s">
        <v>1046</v>
      </c>
      <c r="E14" s="534" t="s">
        <v>1045</v>
      </c>
      <c r="F14" s="241" t="s">
        <v>369</v>
      </c>
      <c r="G14" s="518" t="s">
        <v>64</v>
      </c>
      <c r="H14" s="518">
        <v>42555</v>
      </c>
      <c r="I14" s="518">
        <v>42920</v>
      </c>
      <c r="J14" s="530" t="s">
        <v>1044</v>
      </c>
      <c r="K14" s="589"/>
      <c r="L14" s="600">
        <v>3350</v>
      </c>
    </row>
    <row r="15" spans="1:14" ht="15.75" thickBot="1">
      <c r="A15" s="523"/>
      <c r="B15" s="531"/>
      <c r="C15" s="533"/>
      <c r="D15" s="531"/>
      <c r="E15" s="535"/>
      <c r="F15" s="242" t="s">
        <v>372</v>
      </c>
      <c r="G15" s="519"/>
      <c r="H15" s="519"/>
      <c r="I15" s="519"/>
      <c r="J15" s="531"/>
      <c r="K15" s="590"/>
      <c r="L15" s="601"/>
    </row>
    <row r="16" spans="1:14" ht="34.5" thickBot="1">
      <c r="A16" s="202">
        <v>150</v>
      </c>
      <c r="B16" s="214" t="s">
        <v>1043</v>
      </c>
      <c r="C16" s="215" t="s">
        <v>34</v>
      </c>
      <c r="D16" s="216" t="s">
        <v>35</v>
      </c>
      <c r="E16" s="216" t="s">
        <v>36</v>
      </c>
      <c r="F16" s="216" t="s">
        <v>37</v>
      </c>
      <c r="G16" s="217" t="s">
        <v>64</v>
      </c>
      <c r="H16" s="217">
        <v>42557</v>
      </c>
      <c r="I16" s="217">
        <v>42649</v>
      </c>
      <c r="J16" s="214" t="s">
        <v>1042</v>
      </c>
      <c r="K16" s="542" t="s">
        <v>39</v>
      </c>
      <c r="L16" s="327">
        <v>2139</v>
      </c>
    </row>
    <row r="17" spans="1:12" ht="24.75" customHeight="1" thickBot="1">
      <c r="A17" s="191">
        <v>151</v>
      </c>
      <c r="B17" s="192" t="s">
        <v>1041</v>
      </c>
      <c r="C17" s="193" t="s">
        <v>34</v>
      </c>
      <c r="D17" s="194" t="s">
        <v>630</v>
      </c>
      <c r="E17" s="194" t="s">
        <v>36</v>
      </c>
      <c r="F17" s="194" t="s">
        <v>37</v>
      </c>
      <c r="G17" s="195">
        <v>42558</v>
      </c>
      <c r="H17" s="195">
        <v>42558</v>
      </c>
      <c r="I17" s="195">
        <v>42650</v>
      </c>
      <c r="J17" s="192" t="s">
        <v>1040</v>
      </c>
      <c r="K17" s="544"/>
      <c r="L17" s="328">
        <v>1326</v>
      </c>
    </row>
    <row r="18" spans="1:12">
      <c r="A18" s="536">
        <v>152</v>
      </c>
      <c r="B18" s="537" t="s">
        <v>1039</v>
      </c>
      <c r="C18" s="538" t="s">
        <v>14</v>
      </c>
      <c r="D18" s="537" t="s">
        <v>1038</v>
      </c>
      <c r="E18" s="539" t="s">
        <v>1037</v>
      </c>
      <c r="F18" s="245" t="s">
        <v>1030</v>
      </c>
      <c r="G18" s="537" t="s">
        <v>64</v>
      </c>
      <c r="H18" s="540">
        <v>42558</v>
      </c>
      <c r="I18" s="540">
        <v>42923</v>
      </c>
      <c r="J18" s="537" t="s">
        <v>1036</v>
      </c>
      <c r="K18" s="577" t="s">
        <v>19</v>
      </c>
      <c r="L18" s="604">
        <v>8990</v>
      </c>
    </row>
    <row r="19" spans="1:12" ht="15.75" thickBot="1">
      <c r="A19" s="523"/>
      <c r="B19" s="531"/>
      <c r="C19" s="533"/>
      <c r="D19" s="531"/>
      <c r="E19" s="535"/>
      <c r="F19" s="242" t="s">
        <v>372</v>
      </c>
      <c r="G19" s="531"/>
      <c r="H19" s="519"/>
      <c r="I19" s="519"/>
      <c r="J19" s="531"/>
      <c r="K19" s="578"/>
      <c r="L19" s="601"/>
    </row>
    <row r="20" spans="1:12" ht="23.25" thickBot="1">
      <c r="A20" s="191">
        <v>153</v>
      </c>
      <c r="B20" s="192" t="s">
        <v>1035</v>
      </c>
      <c r="C20" s="193" t="s">
        <v>14</v>
      </c>
      <c r="D20" s="192" t="s">
        <v>1032</v>
      </c>
      <c r="E20" s="194" t="s">
        <v>1031</v>
      </c>
      <c r="F20" s="192" t="s">
        <v>372</v>
      </c>
      <c r="G20" s="192" t="s">
        <v>64</v>
      </c>
      <c r="H20" s="196">
        <v>42558</v>
      </c>
      <c r="I20" s="196">
        <v>42923</v>
      </c>
      <c r="J20" s="192" t="s">
        <v>1034</v>
      </c>
      <c r="K20" s="578"/>
      <c r="L20" s="329">
        <v>3826</v>
      </c>
    </row>
    <row r="21" spans="1:12" ht="23.25" thickBot="1">
      <c r="A21" s="191">
        <v>154</v>
      </c>
      <c r="B21" s="192" t="s">
        <v>1033</v>
      </c>
      <c r="C21" s="193" t="s">
        <v>14</v>
      </c>
      <c r="D21" s="192" t="s">
        <v>1032</v>
      </c>
      <c r="E21" s="194" t="s">
        <v>1031</v>
      </c>
      <c r="F21" s="192" t="s">
        <v>1030</v>
      </c>
      <c r="G21" s="192" t="s">
        <v>64</v>
      </c>
      <c r="H21" s="196">
        <v>42558</v>
      </c>
      <c r="I21" s="196">
        <v>42923</v>
      </c>
      <c r="J21" s="192" t="s">
        <v>1029</v>
      </c>
      <c r="K21" s="578"/>
      <c r="L21" s="329">
        <v>8154</v>
      </c>
    </row>
    <row r="22" spans="1:12">
      <c r="A22" s="522">
        <v>155</v>
      </c>
      <c r="B22" s="530" t="s">
        <v>1028</v>
      </c>
      <c r="C22" s="532" t="s">
        <v>14</v>
      </c>
      <c r="D22" s="530" t="s">
        <v>1027</v>
      </c>
      <c r="E22" s="534" t="s">
        <v>1026</v>
      </c>
      <c r="F22" s="241" t="s">
        <v>372</v>
      </c>
      <c r="G22" s="530" t="s">
        <v>64</v>
      </c>
      <c r="H22" s="518">
        <v>42562</v>
      </c>
      <c r="I22" s="518">
        <v>42927</v>
      </c>
      <c r="J22" s="530" t="s">
        <v>1025</v>
      </c>
      <c r="K22" s="578"/>
      <c r="L22" s="600">
        <v>3345</v>
      </c>
    </row>
    <row r="23" spans="1:12" ht="15.75" thickBot="1">
      <c r="A23" s="523"/>
      <c r="B23" s="531"/>
      <c r="C23" s="533"/>
      <c r="D23" s="531"/>
      <c r="E23" s="535"/>
      <c r="F23" s="242" t="s">
        <v>529</v>
      </c>
      <c r="G23" s="531"/>
      <c r="H23" s="519"/>
      <c r="I23" s="519"/>
      <c r="J23" s="531"/>
      <c r="K23" s="578"/>
      <c r="L23" s="601"/>
    </row>
    <row r="24" spans="1:12" ht="23.25" thickBot="1">
      <c r="A24" s="191">
        <v>156</v>
      </c>
      <c r="B24" s="192" t="s">
        <v>1024</v>
      </c>
      <c r="C24" s="193" t="s">
        <v>14</v>
      </c>
      <c r="D24" s="192" t="s">
        <v>1020</v>
      </c>
      <c r="E24" s="194" t="s">
        <v>1023</v>
      </c>
      <c r="F24" s="192" t="s">
        <v>372</v>
      </c>
      <c r="G24" s="196">
        <v>42564</v>
      </c>
      <c r="H24" s="196">
        <v>42562</v>
      </c>
      <c r="I24" s="196">
        <v>42927</v>
      </c>
      <c r="J24" s="192" t="s">
        <v>1022</v>
      </c>
      <c r="K24" s="578"/>
      <c r="L24" s="329">
        <v>1327</v>
      </c>
    </row>
    <row r="25" spans="1:12" ht="23.25" thickBot="1">
      <c r="A25" s="191">
        <v>157</v>
      </c>
      <c r="B25" s="192" t="s">
        <v>1021</v>
      </c>
      <c r="C25" s="193" t="s">
        <v>14</v>
      </c>
      <c r="D25" s="192" t="s">
        <v>1020</v>
      </c>
      <c r="E25" s="194" t="s">
        <v>1019</v>
      </c>
      <c r="F25" s="192" t="s">
        <v>372</v>
      </c>
      <c r="G25" s="196">
        <v>42564</v>
      </c>
      <c r="H25" s="196">
        <v>42562</v>
      </c>
      <c r="I25" s="196">
        <v>42927</v>
      </c>
      <c r="J25" s="192" t="s">
        <v>1018</v>
      </c>
      <c r="K25" s="578"/>
      <c r="L25" s="329">
        <v>1619</v>
      </c>
    </row>
    <row r="26" spans="1:12" ht="23.25" thickBot="1">
      <c r="A26" s="202">
        <v>158</v>
      </c>
      <c r="B26" s="216" t="s">
        <v>1017</v>
      </c>
      <c r="C26" s="330" t="s">
        <v>14</v>
      </c>
      <c r="D26" s="216" t="s">
        <v>1016</v>
      </c>
      <c r="E26" s="216" t="s">
        <v>1015</v>
      </c>
      <c r="F26" s="216" t="s">
        <v>872</v>
      </c>
      <c r="G26" s="331">
        <v>42564</v>
      </c>
      <c r="H26" s="259">
        <v>42562</v>
      </c>
      <c r="I26" s="259">
        <v>42927</v>
      </c>
      <c r="J26" s="332" t="s">
        <v>1014</v>
      </c>
      <c r="K26" s="578"/>
      <c r="L26" s="333">
        <v>3371</v>
      </c>
    </row>
    <row r="27" spans="1:12" ht="23.25" thickBot="1">
      <c r="A27" s="202">
        <v>159</v>
      </c>
      <c r="B27" s="216" t="s">
        <v>1013</v>
      </c>
      <c r="C27" s="330" t="s">
        <v>14</v>
      </c>
      <c r="D27" s="216" t="s">
        <v>1012</v>
      </c>
      <c r="E27" s="216" t="s">
        <v>1011</v>
      </c>
      <c r="F27" s="216" t="s">
        <v>872</v>
      </c>
      <c r="G27" s="259">
        <v>42564</v>
      </c>
      <c r="H27" s="259">
        <v>42562</v>
      </c>
      <c r="I27" s="259">
        <v>42927</v>
      </c>
      <c r="J27" s="332" t="s">
        <v>1010</v>
      </c>
      <c r="K27" s="578"/>
      <c r="L27" s="333">
        <v>1819</v>
      </c>
    </row>
    <row r="28" spans="1:12" ht="23.25" thickBot="1">
      <c r="A28" s="202">
        <v>160</v>
      </c>
      <c r="B28" s="216" t="s">
        <v>1009</v>
      </c>
      <c r="C28" s="330" t="s">
        <v>14</v>
      </c>
      <c r="D28" s="216" t="s">
        <v>1008</v>
      </c>
      <c r="E28" s="216" t="s">
        <v>1007</v>
      </c>
      <c r="F28" s="216" t="s">
        <v>372</v>
      </c>
      <c r="G28" s="259" t="s">
        <v>64</v>
      </c>
      <c r="H28" s="259">
        <v>42562</v>
      </c>
      <c r="I28" s="259">
        <v>42927</v>
      </c>
      <c r="J28" s="334" t="s">
        <v>1006</v>
      </c>
      <c r="K28" s="579"/>
      <c r="L28" s="335">
        <v>1262</v>
      </c>
    </row>
    <row r="29" spans="1:12" ht="57" thickBot="1">
      <c r="A29" s="191">
        <v>161</v>
      </c>
      <c r="B29" s="192" t="s">
        <v>1005</v>
      </c>
      <c r="C29" s="193" t="s">
        <v>34</v>
      </c>
      <c r="D29" s="194" t="s">
        <v>1004</v>
      </c>
      <c r="E29" s="194"/>
      <c r="F29" s="194" t="s">
        <v>389</v>
      </c>
      <c r="G29" s="195" t="s">
        <v>64</v>
      </c>
      <c r="H29" s="195">
        <v>42563</v>
      </c>
      <c r="I29" s="195">
        <v>42655</v>
      </c>
      <c r="J29" s="192" t="s">
        <v>1003</v>
      </c>
      <c r="K29" s="210" t="s">
        <v>39</v>
      </c>
      <c r="L29" s="328">
        <v>1512</v>
      </c>
    </row>
    <row r="30" spans="1:12">
      <c r="A30" s="536">
        <v>162</v>
      </c>
      <c r="B30" s="539" t="s">
        <v>1002</v>
      </c>
      <c r="C30" s="609" t="s">
        <v>14</v>
      </c>
      <c r="D30" s="539" t="s">
        <v>994</v>
      </c>
      <c r="E30" s="539" t="s">
        <v>1001</v>
      </c>
      <c r="F30" s="212" t="s">
        <v>370</v>
      </c>
      <c r="G30" s="611">
        <v>42555</v>
      </c>
      <c r="H30" s="543">
        <v>42564</v>
      </c>
      <c r="I30" s="543">
        <v>42929</v>
      </c>
      <c r="J30" s="602" t="s">
        <v>1000</v>
      </c>
      <c r="K30" s="614" t="s">
        <v>19</v>
      </c>
      <c r="L30" s="607">
        <v>7175</v>
      </c>
    </row>
    <row r="31" spans="1:12">
      <c r="A31" s="536"/>
      <c r="B31" s="539"/>
      <c r="C31" s="609"/>
      <c r="D31" s="539"/>
      <c r="E31" s="539"/>
      <c r="F31" s="260" t="s">
        <v>369</v>
      </c>
      <c r="G31" s="539"/>
      <c r="H31" s="543"/>
      <c r="I31" s="543"/>
      <c r="J31" s="602"/>
      <c r="K31" s="615"/>
      <c r="L31" s="607"/>
    </row>
    <row r="32" spans="1:12" ht="15.75" thickBot="1">
      <c r="A32" s="523"/>
      <c r="B32" s="535"/>
      <c r="C32" s="610"/>
      <c r="D32" s="535"/>
      <c r="E32" s="535"/>
      <c r="F32" s="201" t="s">
        <v>372</v>
      </c>
      <c r="G32" s="535"/>
      <c r="H32" s="544"/>
      <c r="I32" s="544"/>
      <c r="J32" s="603"/>
      <c r="K32" s="615"/>
      <c r="L32" s="608"/>
    </row>
    <row r="33" spans="1:12">
      <c r="A33" s="522">
        <v>163</v>
      </c>
      <c r="B33" s="534" t="s">
        <v>999</v>
      </c>
      <c r="C33" s="612" t="s">
        <v>14</v>
      </c>
      <c r="D33" s="534" t="s">
        <v>994</v>
      </c>
      <c r="E33" s="534" t="s">
        <v>998</v>
      </c>
      <c r="F33" s="534" t="s">
        <v>992</v>
      </c>
      <c r="G33" s="613" t="s">
        <v>997</v>
      </c>
      <c r="H33" s="542">
        <v>42564</v>
      </c>
      <c r="I33" s="542">
        <v>42929</v>
      </c>
      <c r="J33" s="617" t="s">
        <v>996</v>
      </c>
      <c r="K33" s="615"/>
      <c r="L33" s="606">
        <v>9405</v>
      </c>
    </row>
    <row r="34" spans="1:12">
      <c r="A34" s="536"/>
      <c r="B34" s="539"/>
      <c r="C34" s="609"/>
      <c r="D34" s="539"/>
      <c r="E34" s="539"/>
      <c r="F34" s="539"/>
      <c r="G34" s="539"/>
      <c r="H34" s="543"/>
      <c r="I34" s="543"/>
      <c r="J34" s="618"/>
      <c r="K34" s="615"/>
      <c r="L34" s="607"/>
    </row>
    <row r="35" spans="1:12" ht="15.75" thickBot="1">
      <c r="A35" s="523"/>
      <c r="B35" s="535"/>
      <c r="C35" s="610"/>
      <c r="D35" s="535"/>
      <c r="E35" s="535"/>
      <c r="F35" s="535"/>
      <c r="G35" s="535"/>
      <c r="H35" s="544"/>
      <c r="I35" s="544"/>
      <c r="J35" s="619"/>
      <c r="K35" s="615"/>
      <c r="L35" s="608"/>
    </row>
    <row r="36" spans="1:12">
      <c r="A36" s="522">
        <v>164</v>
      </c>
      <c r="B36" s="534" t="s">
        <v>995</v>
      </c>
      <c r="C36" s="612" t="s">
        <v>14</v>
      </c>
      <c r="D36" s="534" t="s">
        <v>994</v>
      </c>
      <c r="E36" s="534" t="s">
        <v>993</v>
      </c>
      <c r="F36" s="534" t="s">
        <v>992</v>
      </c>
      <c r="G36" s="613">
        <v>42555</v>
      </c>
      <c r="H36" s="542">
        <v>42564</v>
      </c>
      <c r="I36" s="542">
        <v>42929</v>
      </c>
      <c r="J36" s="605" t="s">
        <v>991</v>
      </c>
      <c r="K36" s="615"/>
      <c r="L36" s="606">
        <v>9735</v>
      </c>
    </row>
    <row r="37" spans="1:12">
      <c r="A37" s="536"/>
      <c r="B37" s="539"/>
      <c r="C37" s="609"/>
      <c r="D37" s="539"/>
      <c r="E37" s="539"/>
      <c r="F37" s="539"/>
      <c r="G37" s="539"/>
      <c r="H37" s="543"/>
      <c r="I37" s="543"/>
      <c r="J37" s="602"/>
      <c r="K37" s="615"/>
      <c r="L37" s="607"/>
    </row>
    <row r="38" spans="1:12" ht="15.75" thickBot="1">
      <c r="A38" s="523"/>
      <c r="B38" s="535"/>
      <c r="C38" s="610"/>
      <c r="D38" s="535"/>
      <c r="E38" s="535"/>
      <c r="F38" s="535"/>
      <c r="G38" s="535"/>
      <c r="H38" s="544"/>
      <c r="I38" s="544"/>
      <c r="J38" s="603"/>
      <c r="K38" s="615"/>
      <c r="L38" s="608"/>
    </row>
    <row r="39" spans="1:12">
      <c r="A39" s="522">
        <v>165</v>
      </c>
      <c r="B39" s="534" t="s">
        <v>990</v>
      </c>
      <c r="C39" s="612" t="s">
        <v>14</v>
      </c>
      <c r="D39" s="534" t="s">
        <v>989</v>
      </c>
      <c r="E39" s="534" t="s">
        <v>988</v>
      </c>
      <c r="F39" s="534" t="s">
        <v>930</v>
      </c>
      <c r="G39" s="534" t="s">
        <v>64</v>
      </c>
      <c r="H39" s="542">
        <v>42564</v>
      </c>
      <c r="I39" s="542">
        <v>42929</v>
      </c>
      <c r="J39" s="542" t="s">
        <v>987</v>
      </c>
      <c r="K39" s="615"/>
      <c r="L39" s="606">
        <v>12251</v>
      </c>
    </row>
    <row r="40" spans="1:12" ht="15.75" thickBot="1">
      <c r="A40" s="523"/>
      <c r="B40" s="535"/>
      <c r="C40" s="610"/>
      <c r="D40" s="535"/>
      <c r="E40" s="535"/>
      <c r="F40" s="535"/>
      <c r="G40" s="535"/>
      <c r="H40" s="544"/>
      <c r="I40" s="544"/>
      <c r="J40" s="544"/>
      <c r="K40" s="615"/>
      <c r="L40" s="608"/>
    </row>
    <row r="41" spans="1:12" ht="34.5" thickBot="1">
      <c r="A41" s="191">
        <v>166</v>
      </c>
      <c r="B41" s="194" t="s">
        <v>986</v>
      </c>
      <c r="C41" s="343" t="s">
        <v>14</v>
      </c>
      <c r="D41" s="194" t="s">
        <v>985</v>
      </c>
      <c r="E41" s="194" t="s">
        <v>984</v>
      </c>
      <c r="F41" s="194" t="s">
        <v>983</v>
      </c>
      <c r="G41" s="194" t="s">
        <v>64</v>
      </c>
      <c r="H41" s="210">
        <v>42564</v>
      </c>
      <c r="I41" s="210">
        <v>42929</v>
      </c>
      <c r="J41" s="210" t="s">
        <v>982</v>
      </c>
      <c r="K41" s="615"/>
      <c r="L41" s="344">
        <v>9216</v>
      </c>
    </row>
    <row r="42" spans="1:12">
      <c r="A42" s="522">
        <v>167</v>
      </c>
      <c r="B42" s="530" t="s">
        <v>981</v>
      </c>
      <c r="C42" s="532" t="s">
        <v>14</v>
      </c>
      <c r="D42" s="530" t="s">
        <v>417</v>
      </c>
      <c r="E42" s="534" t="s">
        <v>980</v>
      </c>
      <c r="F42" s="241" t="s">
        <v>372</v>
      </c>
      <c r="G42" s="518" t="s">
        <v>64</v>
      </c>
      <c r="H42" s="518">
        <v>42564</v>
      </c>
      <c r="I42" s="518">
        <v>42899</v>
      </c>
      <c r="J42" s="530" t="s">
        <v>961</v>
      </c>
      <c r="K42" s="615"/>
      <c r="L42" s="585"/>
    </row>
    <row r="43" spans="1:12" ht="15.75" thickBot="1">
      <c r="A43" s="523"/>
      <c r="B43" s="531"/>
      <c r="C43" s="533"/>
      <c r="D43" s="531"/>
      <c r="E43" s="535"/>
      <c r="F43" s="242" t="s">
        <v>369</v>
      </c>
      <c r="G43" s="519"/>
      <c r="H43" s="519"/>
      <c r="I43" s="519"/>
      <c r="J43" s="531"/>
      <c r="K43" s="615"/>
      <c r="L43" s="587"/>
    </row>
    <row r="44" spans="1:12">
      <c r="A44" s="522">
        <v>168</v>
      </c>
      <c r="B44" s="530" t="s">
        <v>979</v>
      </c>
      <c r="C44" s="532" t="s">
        <v>14</v>
      </c>
      <c r="D44" s="530" t="s">
        <v>417</v>
      </c>
      <c r="E44" s="534" t="s">
        <v>978</v>
      </c>
      <c r="F44" s="241" t="s">
        <v>372</v>
      </c>
      <c r="G44" s="518" t="s">
        <v>64</v>
      </c>
      <c r="H44" s="518">
        <v>42564</v>
      </c>
      <c r="I44" s="518">
        <v>42899</v>
      </c>
      <c r="J44" s="530" t="s">
        <v>961</v>
      </c>
      <c r="K44" s="615"/>
      <c r="L44" s="585"/>
    </row>
    <row r="45" spans="1:12" ht="15.75" thickBot="1">
      <c r="A45" s="523"/>
      <c r="B45" s="531"/>
      <c r="C45" s="533"/>
      <c r="D45" s="531"/>
      <c r="E45" s="535"/>
      <c r="F45" s="242" t="s">
        <v>369</v>
      </c>
      <c r="G45" s="519"/>
      <c r="H45" s="519"/>
      <c r="I45" s="519"/>
      <c r="J45" s="531"/>
      <c r="K45" s="615"/>
      <c r="L45" s="587"/>
    </row>
    <row r="46" spans="1:12">
      <c r="A46" s="522">
        <v>169</v>
      </c>
      <c r="B46" s="530" t="s">
        <v>977</v>
      </c>
      <c r="C46" s="532" t="s">
        <v>14</v>
      </c>
      <c r="D46" s="530" t="s">
        <v>417</v>
      </c>
      <c r="E46" s="534" t="s">
        <v>976</v>
      </c>
      <c r="F46" s="241" t="s">
        <v>372</v>
      </c>
      <c r="G46" s="518" t="s">
        <v>64</v>
      </c>
      <c r="H46" s="518">
        <v>42564</v>
      </c>
      <c r="I46" s="518">
        <v>42899</v>
      </c>
      <c r="J46" s="530" t="s">
        <v>961</v>
      </c>
      <c r="K46" s="615"/>
      <c r="L46" s="585"/>
    </row>
    <row r="47" spans="1:12" ht="15.75" thickBot="1">
      <c r="A47" s="523"/>
      <c r="B47" s="531"/>
      <c r="C47" s="533"/>
      <c r="D47" s="531"/>
      <c r="E47" s="535"/>
      <c r="F47" s="242" t="s">
        <v>369</v>
      </c>
      <c r="G47" s="519"/>
      <c r="H47" s="519"/>
      <c r="I47" s="519"/>
      <c r="J47" s="531"/>
      <c r="K47" s="615"/>
      <c r="L47" s="587"/>
    </row>
    <row r="48" spans="1:12">
      <c r="A48" s="626">
        <v>170</v>
      </c>
      <c r="B48" s="624" t="s">
        <v>975</v>
      </c>
      <c r="C48" s="628" t="s">
        <v>14</v>
      </c>
      <c r="D48" s="624" t="s">
        <v>417</v>
      </c>
      <c r="E48" s="630" t="s">
        <v>974</v>
      </c>
      <c r="F48" s="346" t="s">
        <v>372</v>
      </c>
      <c r="G48" s="620" t="s">
        <v>64</v>
      </c>
      <c r="H48" s="620">
        <v>42564</v>
      </c>
      <c r="I48" s="620">
        <v>42899</v>
      </c>
      <c r="J48" s="624" t="s">
        <v>961</v>
      </c>
      <c r="K48" s="615"/>
      <c r="L48" s="622"/>
    </row>
    <row r="49" spans="1:12" ht="15.75" thickBot="1">
      <c r="A49" s="627"/>
      <c r="B49" s="625"/>
      <c r="C49" s="629"/>
      <c r="D49" s="625"/>
      <c r="E49" s="631"/>
      <c r="F49" s="347" t="s">
        <v>369</v>
      </c>
      <c r="G49" s="621"/>
      <c r="H49" s="621"/>
      <c r="I49" s="621"/>
      <c r="J49" s="625"/>
      <c r="K49" s="615"/>
      <c r="L49" s="623"/>
    </row>
    <row r="50" spans="1:12">
      <c r="A50" s="522">
        <v>171</v>
      </c>
      <c r="B50" s="530" t="s">
        <v>973</v>
      </c>
      <c r="C50" s="532" t="s">
        <v>14</v>
      </c>
      <c r="D50" s="530" t="s">
        <v>417</v>
      </c>
      <c r="E50" s="534" t="s">
        <v>972</v>
      </c>
      <c r="F50" s="241" t="s">
        <v>372</v>
      </c>
      <c r="G50" s="518" t="s">
        <v>64</v>
      </c>
      <c r="H50" s="518">
        <v>42564</v>
      </c>
      <c r="I50" s="518">
        <v>42899</v>
      </c>
      <c r="J50" s="530" t="s">
        <v>961</v>
      </c>
      <c r="K50" s="615"/>
      <c r="L50" s="585"/>
    </row>
    <row r="51" spans="1:12" ht="15.75" thickBot="1">
      <c r="A51" s="523"/>
      <c r="B51" s="531"/>
      <c r="C51" s="533"/>
      <c r="D51" s="531"/>
      <c r="E51" s="535"/>
      <c r="F51" s="242" t="s">
        <v>369</v>
      </c>
      <c r="G51" s="519"/>
      <c r="H51" s="519"/>
      <c r="I51" s="519"/>
      <c r="J51" s="531"/>
      <c r="K51" s="615"/>
      <c r="L51" s="587"/>
    </row>
    <row r="52" spans="1:12">
      <c r="A52" s="626">
        <v>172</v>
      </c>
      <c r="B52" s="624" t="s">
        <v>971</v>
      </c>
      <c r="C52" s="628" t="s">
        <v>14</v>
      </c>
      <c r="D52" s="624" t="s">
        <v>417</v>
      </c>
      <c r="E52" s="630" t="s">
        <v>970</v>
      </c>
      <c r="F52" s="346" t="s">
        <v>372</v>
      </c>
      <c r="G52" s="620" t="s">
        <v>64</v>
      </c>
      <c r="H52" s="620">
        <v>42564</v>
      </c>
      <c r="I52" s="620">
        <v>42899</v>
      </c>
      <c r="J52" s="624" t="s">
        <v>961</v>
      </c>
      <c r="K52" s="615"/>
      <c r="L52" s="622"/>
    </row>
    <row r="53" spans="1:12" ht="15.75" thickBot="1">
      <c r="A53" s="627"/>
      <c r="B53" s="625"/>
      <c r="C53" s="629"/>
      <c r="D53" s="625"/>
      <c r="E53" s="631"/>
      <c r="F53" s="347" t="s">
        <v>369</v>
      </c>
      <c r="G53" s="621"/>
      <c r="H53" s="621"/>
      <c r="I53" s="621"/>
      <c r="J53" s="625"/>
      <c r="K53" s="615"/>
      <c r="L53" s="623"/>
    </row>
    <row r="54" spans="1:12">
      <c r="A54" s="626">
        <v>173</v>
      </c>
      <c r="B54" s="624" t="s">
        <v>969</v>
      </c>
      <c r="C54" s="628" t="s">
        <v>14</v>
      </c>
      <c r="D54" s="624" t="s">
        <v>417</v>
      </c>
      <c r="E54" s="630" t="s">
        <v>968</v>
      </c>
      <c r="F54" s="346" t="s">
        <v>372</v>
      </c>
      <c r="G54" s="620" t="s">
        <v>64</v>
      </c>
      <c r="H54" s="620">
        <v>42564</v>
      </c>
      <c r="I54" s="620">
        <v>42899</v>
      </c>
      <c r="J54" s="632" t="s">
        <v>961</v>
      </c>
      <c r="K54" s="615"/>
      <c r="L54" s="634"/>
    </row>
    <row r="55" spans="1:12" ht="15.75" thickBot="1">
      <c r="A55" s="627"/>
      <c r="B55" s="625"/>
      <c r="C55" s="629"/>
      <c r="D55" s="625"/>
      <c r="E55" s="631"/>
      <c r="F55" s="347" t="s">
        <v>369</v>
      </c>
      <c r="G55" s="621"/>
      <c r="H55" s="621"/>
      <c r="I55" s="621"/>
      <c r="J55" s="633"/>
      <c r="K55" s="615"/>
      <c r="L55" s="635"/>
    </row>
    <row r="56" spans="1:12">
      <c r="A56" s="626">
        <v>174</v>
      </c>
      <c r="B56" s="624" t="s">
        <v>967</v>
      </c>
      <c r="C56" s="628" t="s">
        <v>14</v>
      </c>
      <c r="D56" s="624" t="s">
        <v>417</v>
      </c>
      <c r="E56" s="630" t="s">
        <v>966</v>
      </c>
      <c r="F56" s="346" t="s">
        <v>372</v>
      </c>
      <c r="G56" s="620" t="s">
        <v>64</v>
      </c>
      <c r="H56" s="620">
        <v>42564</v>
      </c>
      <c r="I56" s="620">
        <v>42899</v>
      </c>
      <c r="J56" s="624" t="s">
        <v>961</v>
      </c>
      <c r="K56" s="615"/>
      <c r="L56" s="622"/>
    </row>
    <row r="57" spans="1:12" ht="15.75" thickBot="1">
      <c r="A57" s="627"/>
      <c r="B57" s="625"/>
      <c r="C57" s="629"/>
      <c r="D57" s="625"/>
      <c r="E57" s="631"/>
      <c r="F57" s="347" t="s">
        <v>369</v>
      </c>
      <c r="G57" s="621"/>
      <c r="H57" s="621"/>
      <c r="I57" s="621"/>
      <c r="J57" s="625"/>
      <c r="K57" s="615"/>
      <c r="L57" s="623"/>
    </row>
    <row r="58" spans="1:12">
      <c r="A58" s="626">
        <v>175</v>
      </c>
      <c r="B58" s="624" t="s">
        <v>965</v>
      </c>
      <c r="C58" s="628" t="s">
        <v>14</v>
      </c>
      <c r="D58" s="624" t="s">
        <v>417</v>
      </c>
      <c r="E58" s="630" t="s">
        <v>964</v>
      </c>
      <c r="F58" s="346" t="s">
        <v>372</v>
      </c>
      <c r="G58" s="620" t="s">
        <v>64</v>
      </c>
      <c r="H58" s="620">
        <v>42564</v>
      </c>
      <c r="I58" s="620">
        <v>42899</v>
      </c>
      <c r="J58" s="624" t="s">
        <v>961</v>
      </c>
      <c r="K58" s="615"/>
      <c r="L58" s="622"/>
    </row>
    <row r="59" spans="1:12" ht="15.75" thickBot="1">
      <c r="A59" s="627"/>
      <c r="B59" s="625"/>
      <c r="C59" s="629"/>
      <c r="D59" s="625"/>
      <c r="E59" s="631"/>
      <c r="F59" s="347" t="s">
        <v>369</v>
      </c>
      <c r="G59" s="621"/>
      <c r="H59" s="621"/>
      <c r="I59" s="621"/>
      <c r="J59" s="625"/>
      <c r="K59" s="615"/>
      <c r="L59" s="623"/>
    </row>
    <row r="60" spans="1:12">
      <c r="A60" s="626">
        <v>176</v>
      </c>
      <c r="B60" s="624" t="s">
        <v>963</v>
      </c>
      <c r="C60" s="628" t="s">
        <v>14</v>
      </c>
      <c r="D60" s="624" t="s">
        <v>417</v>
      </c>
      <c r="E60" s="630" t="s">
        <v>962</v>
      </c>
      <c r="F60" s="346" t="s">
        <v>372</v>
      </c>
      <c r="G60" s="620" t="s">
        <v>64</v>
      </c>
      <c r="H60" s="620">
        <v>42564</v>
      </c>
      <c r="I60" s="620">
        <v>42899</v>
      </c>
      <c r="J60" s="624" t="s">
        <v>961</v>
      </c>
      <c r="K60" s="615"/>
      <c r="L60" s="622"/>
    </row>
    <row r="61" spans="1:12" ht="15.75" thickBot="1">
      <c r="A61" s="627"/>
      <c r="B61" s="625"/>
      <c r="C61" s="629"/>
      <c r="D61" s="625"/>
      <c r="E61" s="631"/>
      <c r="F61" s="347" t="s">
        <v>369</v>
      </c>
      <c r="G61" s="621"/>
      <c r="H61" s="621"/>
      <c r="I61" s="621"/>
      <c r="J61" s="625"/>
      <c r="K61" s="615"/>
      <c r="L61" s="623"/>
    </row>
    <row r="62" spans="1:12" ht="23.25" thickBot="1">
      <c r="A62" s="191">
        <v>177</v>
      </c>
      <c r="B62" s="194" t="s">
        <v>960</v>
      </c>
      <c r="C62" s="343" t="s">
        <v>14</v>
      </c>
      <c r="D62" s="194" t="s">
        <v>959</v>
      </c>
      <c r="E62" s="194" t="s">
        <v>958</v>
      </c>
      <c r="F62" s="194" t="s">
        <v>944</v>
      </c>
      <c r="G62" s="273">
        <v>42565</v>
      </c>
      <c r="H62" s="210">
        <v>42565</v>
      </c>
      <c r="I62" s="210">
        <v>42930</v>
      </c>
      <c r="J62" s="210" t="s">
        <v>957</v>
      </c>
      <c r="K62" s="615"/>
      <c r="L62" s="344">
        <v>1926</v>
      </c>
    </row>
    <row r="63" spans="1:12" ht="23.25" thickBot="1">
      <c r="A63" s="191">
        <v>178</v>
      </c>
      <c r="B63" s="194" t="s">
        <v>956</v>
      </c>
      <c r="C63" s="343" t="s">
        <v>14</v>
      </c>
      <c r="D63" s="194" t="s">
        <v>951</v>
      </c>
      <c r="E63" s="194" t="s">
        <v>955</v>
      </c>
      <c r="F63" s="194" t="s">
        <v>954</v>
      </c>
      <c r="G63" s="194" t="s">
        <v>64</v>
      </c>
      <c r="H63" s="210">
        <v>42565</v>
      </c>
      <c r="I63" s="210">
        <v>42930</v>
      </c>
      <c r="J63" s="210" t="s">
        <v>953</v>
      </c>
      <c r="K63" s="615"/>
      <c r="L63" s="344">
        <v>7404</v>
      </c>
    </row>
    <row r="64" spans="1:12" ht="34.5" thickBot="1">
      <c r="A64" s="191">
        <v>179</v>
      </c>
      <c r="B64" s="194" t="s">
        <v>952</v>
      </c>
      <c r="C64" s="343" t="s">
        <v>14</v>
      </c>
      <c r="D64" s="194" t="s">
        <v>951</v>
      </c>
      <c r="E64" s="194" t="s">
        <v>950</v>
      </c>
      <c r="F64" s="194" t="s">
        <v>949</v>
      </c>
      <c r="G64" s="194" t="s">
        <v>64</v>
      </c>
      <c r="H64" s="210">
        <v>42565</v>
      </c>
      <c r="I64" s="210">
        <v>42930</v>
      </c>
      <c r="J64" s="210" t="s">
        <v>948</v>
      </c>
      <c r="K64" s="615"/>
      <c r="L64" s="344">
        <v>795</v>
      </c>
    </row>
    <row r="65" spans="1:12" ht="23.25" thickBot="1">
      <c r="A65" s="191">
        <v>180</v>
      </c>
      <c r="B65" s="194" t="s">
        <v>947</v>
      </c>
      <c r="C65" s="343" t="s">
        <v>14</v>
      </c>
      <c r="D65" s="194" t="s">
        <v>946</v>
      </c>
      <c r="E65" s="194" t="s">
        <v>945</v>
      </c>
      <c r="F65" s="194" t="s">
        <v>944</v>
      </c>
      <c r="G65" s="194" t="s">
        <v>64</v>
      </c>
      <c r="H65" s="210">
        <v>42571</v>
      </c>
      <c r="I65" s="210">
        <v>42936</v>
      </c>
      <c r="J65" s="210" t="s">
        <v>943</v>
      </c>
      <c r="K65" s="615"/>
      <c r="L65" s="344">
        <v>2296</v>
      </c>
    </row>
    <row r="66" spans="1:12" ht="34.5" thickBot="1">
      <c r="A66" s="191">
        <v>181</v>
      </c>
      <c r="B66" s="194" t="s">
        <v>942</v>
      </c>
      <c r="C66" s="343" t="s">
        <v>14</v>
      </c>
      <c r="D66" s="194" t="s">
        <v>941</v>
      </c>
      <c r="E66" s="194" t="s">
        <v>940</v>
      </c>
      <c r="F66" s="194" t="s">
        <v>939</v>
      </c>
      <c r="G66" s="194" t="s">
        <v>64</v>
      </c>
      <c r="H66" s="210">
        <v>42572</v>
      </c>
      <c r="I66" s="210">
        <v>42937</v>
      </c>
      <c r="J66" s="210" t="s">
        <v>938</v>
      </c>
      <c r="K66" s="615"/>
      <c r="L66" s="344">
        <v>5032</v>
      </c>
    </row>
    <row r="67" spans="1:12" ht="34.5" thickBot="1">
      <c r="A67" s="191">
        <v>182</v>
      </c>
      <c r="B67" s="194" t="s">
        <v>937</v>
      </c>
      <c r="C67" s="343" t="s">
        <v>14</v>
      </c>
      <c r="D67" s="194" t="s">
        <v>936</v>
      </c>
      <c r="E67" s="194" t="s">
        <v>935</v>
      </c>
      <c r="F67" s="194" t="s">
        <v>930</v>
      </c>
      <c r="G67" s="194" t="s">
        <v>64</v>
      </c>
      <c r="H67" s="210">
        <v>42572</v>
      </c>
      <c r="I67" s="210">
        <v>42937</v>
      </c>
      <c r="J67" s="210" t="s">
        <v>934</v>
      </c>
      <c r="K67" s="615"/>
      <c r="L67" s="344">
        <v>11678</v>
      </c>
    </row>
    <row r="68" spans="1:12" ht="34.5" thickBot="1">
      <c r="A68" s="202">
        <v>183</v>
      </c>
      <c r="B68" s="216" t="s">
        <v>933</v>
      </c>
      <c r="C68" s="330" t="s">
        <v>14</v>
      </c>
      <c r="D68" s="216" t="s">
        <v>932</v>
      </c>
      <c r="E68" s="216" t="s">
        <v>931</v>
      </c>
      <c r="F68" s="216" t="s">
        <v>930</v>
      </c>
      <c r="G68" s="216" t="s">
        <v>64</v>
      </c>
      <c r="H68" s="259">
        <v>42572</v>
      </c>
      <c r="I68" s="259">
        <v>42937</v>
      </c>
      <c r="J68" s="259" t="s">
        <v>929</v>
      </c>
      <c r="K68" s="616"/>
      <c r="L68" s="333">
        <v>11678</v>
      </c>
    </row>
    <row r="69" spans="1:12" ht="57" thickBot="1">
      <c r="A69" s="348">
        <v>184</v>
      </c>
      <c r="B69" s="194" t="s">
        <v>928</v>
      </c>
      <c r="C69" s="343" t="s">
        <v>34</v>
      </c>
      <c r="D69" s="194" t="s">
        <v>927</v>
      </c>
      <c r="E69" s="194" t="s">
        <v>36</v>
      </c>
      <c r="F69" s="194" t="s">
        <v>389</v>
      </c>
      <c r="G69" s="273" t="s">
        <v>64</v>
      </c>
      <c r="H69" s="273">
        <v>42573</v>
      </c>
      <c r="I69" s="273">
        <v>42607</v>
      </c>
      <c r="J69" s="194" t="s">
        <v>926</v>
      </c>
      <c r="K69" s="210" t="s">
        <v>39</v>
      </c>
      <c r="L69" s="344">
        <v>3629</v>
      </c>
    </row>
    <row r="70" spans="1:12" ht="34.5" thickBot="1">
      <c r="A70" s="270">
        <v>185</v>
      </c>
      <c r="B70" s="254" t="s">
        <v>925</v>
      </c>
      <c r="C70" s="255" t="s">
        <v>14</v>
      </c>
      <c r="D70" s="254" t="s">
        <v>407</v>
      </c>
      <c r="E70" s="256" t="s">
        <v>924</v>
      </c>
      <c r="F70" s="254" t="s">
        <v>372</v>
      </c>
      <c r="G70" s="254" t="s">
        <v>64</v>
      </c>
      <c r="H70" s="257">
        <v>42578</v>
      </c>
      <c r="I70" s="257">
        <v>42943</v>
      </c>
      <c r="J70" s="349" t="s">
        <v>923</v>
      </c>
      <c r="K70" s="605" t="s">
        <v>19</v>
      </c>
      <c r="L70" s="350">
        <v>790</v>
      </c>
    </row>
    <row r="71" spans="1:12">
      <c r="A71" s="522">
        <v>186</v>
      </c>
      <c r="B71" s="530" t="s">
        <v>922</v>
      </c>
      <c r="C71" s="532" t="s">
        <v>14</v>
      </c>
      <c r="D71" s="530" t="s">
        <v>532</v>
      </c>
      <c r="E71" s="534" t="s">
        <v>921</v>
      </c>
      <c r="F71" s="199" t="s">
        <v>872</v>
      </c>
      <c r="G71" s="518">
        <v>42576</v>
      </c>
      <c r="H71" s="518">
        <v>42579</v>
      </c>
      <c r="I71" s="518">
        <v>42944</v>
      </c>
      <c r="J71" s="638" t="s">
        <v>920</v>
      </c>
      <c r="K71" s="602"/>
      <c r="L71" s="636">
        <v>6166</v>
      </c>
    </row>
    <row r="72" spans="1:12" ht="15.75" thickBot="1">
      <c r="A72" s="536"/>
      <c r="B72" s="537"/>
      <c r="C72" s="538"/>
      <c r="D72" s="537"/>
      <c r="E72" s="539"/>
      <c r="F72" s="234" t="s">
        <v>529</v>
      </c>
      <c r="G72" s="540"/>
      <c r="H72" s="540"/>
      <c r="I72" s="540"/>
      <c r="J72" s="639"/>
      <c r="K72" s="603"/>
      <c r="L72" s="637"/>
    </row>
    <row r="73" spans="1:12" ht="57" thickBot="1">
      <c r="A73" s="348">
        <v>187</v>
      </c>
      <c r="B73" s="194" t="s">
        <v>919</v>
      </c>
      <c r="C73" s="343" t="s">
        <v>34</v>
      </c>
      <c r="D73" s="194" t="s">
        <v>918</v>
      </c>
      <c r="E73" s="194" t="s">
        <v>36</v>
      </c>
      <c r="F73" s="194" t="s">
        <v>389</v>
      </c>
      <c r="G73" s="273" t="s">
        <v>64</v>
      </c>
      <c r="H73" s="273">
        <v>42580</v>
      </c>
      <c r="I73" s="273">
        <v>42597</v>
      </c>
      <c r="J73" s="194" t="s">
        <v>917</v>
      </c>
      <c r="K73" s="210" t="s">
        <v>39</v>
      </c>
      <c r="L73" s="344">
        <v>3360</v>
      </c>
    </row>
    <row r="74" spans="1:12">
      <c r="A74" s="249"/>
      <c r="B74" s="576" t="s">
        <v>52</v>
      </c>
      <c r="C74" s="576"/>
      <c r="D74" s="576"/>
      <c r="E74" s="576"/>
      <c r="F74" s="576"/>
      <c r="G74" s="576"/>
      <c r="H74" s="576"/>
      <c r="I74" s="576"/>
      <c r="J74" s="576"/>
      <c r="K74" s="576"/>
      <c r="L74" s="230">
        <f>L9+L11+L12+L14+L16+L17+L18+L20+L21+L22+L24+L25+L26+L27+L28+L29+L30+L33+L36+L39+L41+L62+L63+L64+L65+L66+L67+L68+L69+L70+L71+L73</f>
        <v>190763</v>
      </c>
    </row>
    <row r="75" spans="1:12">
      <c r="A75" s="249"/>
      <c r="B75" s="249"/>
      <c r="C75" s="250"/>
      <c r="D75" s="249"/>
      <c r="E75" s="251"/>
      <c r="F75" s="251"/>
      <c r="G75" s="252"/>
      <c r="H75" s="252"/>
      <c r="I75" s="252"/>
      <c r="J75" s="352"/>
      <c r="K75" s="352"/>
      <c r="L75" s="353"/>
    </row>
    <row r="76" spans="1:12" ht="15.75" thickBot="1">
      <c r="A76" s="549">
        <v>42583</v>
      </c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</row>
    <row r="77" spans="1:12" ht="22.5">
      <c r="A77" s="522">
        <v>189</v>
      </c>
      <c r="B77" s="530" t="s">
        <v>916</v>
      </c>
      <c r="C77" s="532" t="s">
        <v>14</v>
      </c>
      <c r="D77" s="530" t="s">
        <v>912</v>
      </c>
      <c r="E77" s="534" t="s">
        <v>915</v>
      </c>
      <c r="F77" s="199" t="s">
        <v>910</v>
      </c>
      <c r="G77" s="518" t="s">
        <v>64</v>
      </c>
      <c r="H77" s="518">
        <v>42583</v>
      </c>
      <c r="I77" s="518">
        <v>42948</v>
      </c>
      <c r="J77" s="638" t="s">
        <v>914</v>
      </c>
      <c r="K77" s="643" t="s">
        <v>19</v>
      </c>
      <c r="L77" s="636">
        <v>4941</v>
      </c>
    </row>
    <row r="78" spans="1:12" ht="15.75" thickBot="1">
      <c r="A78" s="523"/>
      <c r="B78" s="531"/>
      <c r="C78" s="533"/>
      <c r="D78" s="531"/>
      <c r="E78" s="535"/>
      <c r="F78" s="201" t="s">
        <v>370</v>
      </c>
      <c r="G78" s="519"/>
      <c r="H78" s="519"/>
      <c r="I78" s="519"/>
      <c r="J78" s="642"/>
      <c r="K78" s="644"/>
      <c r="L78" s="646"/>
    </row>
    <row r="79" spans="1:12" ht="23.25" thickBot="1">
      <c r="A79" s="191">
        <v>190</v>
      </c>
      <c r="B79" s="192" t="s">
        <v>913</v>
      </c>
      <c r="C79" s="193" t="s">
        <v>14</v>
      </c>
      <c r="D79" s="192" t="s">
        <v>912</v>
      </c>
      <c r="E79" s="194" t="s">
        <v>911</v>
      </c>
      <c r="F79" s="194" t="s">
        <v>910</v>
      </c>
      <c r="G79" s="194" t="s">
        <v>64</v>
      </c>
      <c r="H79" s="196">
        <v>42583</v>
      </c>
      <c r="I79" s="196">
        <v>42948</v>
      </c>
      <c r="J79" s="356" t="s">
        <v>909</v>
      </c>
      <c r="K79" s="644"/>
      <c r="L79" s="328">
        <v>5556</v>
      </c>
    </row>
    <row r="80" spans="1:12">
      <c r="A80" s="522">
        <v>191</v>
      </c>
      <c r="B80" s="530" t="s">
        <v>908</v>
      </c>
      <c r="C80" s="532" t="s">
        <v>14</v>
      </c>
      <c r="D80" s="530" t="s">
        <v>907</v>
      </c>
      <c r="E80" s="534" t="s">
        <v>906</v>
      </c>
      <c r="F80" s="199" t="s">
        <v>905</v>
      </c>
      <c r="G80" s="534" t="s">
        <v>64</v>
      </c>
      <c r="H80" s="518">
        <v>42584</v>
      </c>
      <c r="I80" s="518">
        <v>42584</v>
      </c>
      <c r="J80" s="638" t="s">
        <v>904</v>
      </c>
      <c r="K80" s="644"/>
      <c r="L80" s="636">
        <v>12582</v>
      </c>
    </row>
    <row r="81" spans="1:12" ht="15.75" thickBot="1">
      <c r="A81" s="523"/>
      <c r="B81" s="531"/>
      <c r="C81" s="533"/>
      <c r="D81" s="531"/>
      <c r="E81" s="535"/>
      <c r="F81" s="201" t="s">
        <v>372</v>
      </c>
      <c r="G81" s="535"/>
      <c r="H81" s="519"/>
      <c r="I81" s="519"/>
      <c r="J81" s="642"/>
      <c r="K81" s="644"/>
      <c r="L81" s="646"/>
    </row>
    <row r="82" spans="1:12" ht="23.25" thickBot="1">
      <c r="A82" s="191">
        <v>192</v>
      </c>
      <c r="B82" s="192" t="s">
        <v>903</v>
      </c>
      <c r="C82" s="193" t="s">
        <v>14</v>
      </c>
      <c r="D82" s="192" t="s">
        <v>902</v>
      </c>
      <c r="E82" s="194" t="s">
        <v>901</v>
      </c>
      <c r="F82" s="194" t="s">
        <v>900</v>
      </c>
      <c r="G82" s="210">
        <v>42587</v>
      </c>
      <c r="H82" s="210">
        <v>42587</v>
      </c>
      <c r="I82" s="210">
        <v>42952</v>
      </c>
      <c r="J82" s="356" t="s">
        <v>899</v>
      </c>
      <c r="K82" s="644"/>
      <c r="L82" s="328">
        <v>4445</v>
      </c>
    </row>
    <row r="83" spans="1:12" ht="34.5" thickBot="1">
      <c r="A83" s="202">
        <v>193</v>
      </c>
      <c r="B83" s="214" t="s">
        <v>898</v>
      </c>
      <c r="C83" s="215" t="s">
        <v>14</v>
      </c>
      <c r="D83" s="214" t="s">
        <v>897</v>
      </c>
      <c r="E83" s="216" t="s">
        <v>896</v>
      </c>
      <c r="F83" s="216" t="s">
        <v>895</v>
      </c>
      <c r="G83" s="259">
        <v>42586</v>
      </c>
      <c r="H83" s="259">
        <v>42586</v>
      </c>
      <c r="I83" s="259">
        <v>42951</v>
      </c>
      <c r="J83" s="357" t="s">
        <v>894</v>
      </c>
      <c r="K83" s="645"/>
      <c r="L83" s="327">
        <v>370</v>
      </c>
    </row>
    <row r="84" spans="1:12" ht="57" thickBot="1">
      <c r="A84" s="191">
        <v>194</v>
      </c>
      <c r="B84" s="192" t="s">
        <v>793</v>
      </c>
      <c r="C84" s="193" t="s">
        <v>34</v>
      </c>
      <c r="D84" s="194" t="s">
        <v>792</v>
      </c>
      <c r="E84" s="194" t="s">
        <v>751</v>
      </c>
      <c r="F84" s="194" t="s">
        <v>389</v>
      </c>
      <c r="G84" s="195">
        <v>42604</v>
      </c>
      <c r="H84" s="195">
        <v>42621</v>
      </c>
      <c r="I84" s="195">
        <v>42704</v>
      </c>
      <c r="J84" s="194" t="s">
        <v>791</v>
      </c>
      <c r="K84" s="210" t="s">
        <v>39</v>
      </c>
      <c r="L84" s="328">
        <v>12700</v>
      </c>
    </row>
    <row r="85" spans="1:12" ht="23.25" thickBot="1">
      <c r="A85" s="270">
        <v>195</v>
      </c>
      <c r="B85" s="254" t="s">
        <v>893</v>
      </c>
      <c r="C85" s="255" t="s">
        <v>14</v>
      </c>
      <c r="D85" s="254" t="s">
        <v>532</v>
      </c>
      <c r="E85" s="256" t="s">
        <v>892</v>
      </c>
      <c r="F85" s="256" t="s">
        <v>885</v>
      </c>
      <c r="G85" s="256" t="s">
        <v>64</v>
      </c>
      <c r="H85" s="208">
        <v>42591</v>
      </c>
      <c r="I85" s="208">
        <v>42956</v>
      </c>
      <c r="J85" s="349" t="s">
        <v>891</v>
      </c>
      <c r="K85" s="614" t="s">
        <v>19</v>
      </c>
      <c r="L85" s="350">
        <v>409</v>
      </c>
    </row>
    <row r="86" spans="1:12" ht="23.25" thickBot="1">
      <c r="A86" s="191">
        <v>196</v>
      </c>
      <c r="B86" s="192" t="s">
        <v>890</v>
      </c>
      <c r="C86" s="193" t="s">
        <v>14</v>
      </c>
      <c r="D86" s="192" t="s">
        <v>532</v>
      </c>
      <c r="E86" s="194" t="s">
        <v>889</v>
      </c>
      <c r="F86" s="194" t="s">
        <v>885</v>
      </c>
      <c r="G86" s="194" t="s">
        <v>64</v>
      </c>
      <c r="H86" s="210">
        <v>42591</v>
      </c>
      <c r="I86" s="210">
        <v>42956</v>
      </c>
      <c r="J86" s="356" t="s">
        <v>888</v>
      </c>
      <c r="K86" s="615"/>
      <c r="L86" s="328">
        <v>409</v>
      </c>
    </row>
    <row r="87" spans="1:12" ht="23.25" thickBot="1">
      <c r="A87" s="191">
        <v>197</v>
      </c>
      <c r="B87" s="192" t="s">
        <v>887</v>
      </c>
      <c r="C87" s="193" t="s">
        <v>14</v>
      </c>
      <c r="D87" s="192" t="s">
        <v>532</v>
      </c>
      <c r="E87" s="194" t="s">
        <v>886</v>
      </c>
      <c r="F87" s="194" t="s">
        <v>885</v>
      </c>
      <c r="G87" s="194" t="s">
        <v>64</v>
      </c>
      <c r="H87" s="210">
        <v>42591</v>
      </c>
      <c r="I87" s="210">
        <v>42956</v>
      </c>
      <c r="J87" s="356" t="s">
        <v>884</v>
      </c>
      <c r="K87" s="615"/>
      <c r="L87" s="328">
        <v>409</v>
      </c>
    </row>
    <row r="88" spans="1:12" ht="15.75" thickBot="1">
      <c r="A88" s="191">
        <v>198</v>
      </c>
      <c r="B88" s="192" t="s">
        <v>883</v>
      </c>
      <c r="C88" s="193" t="s">
        <v>14</v>
      </c>
      <c r="D88" s="192" t="s">
        <v>882</v>
      </c>
      <c r="E88" s="194" t="s">
        <v>881</v>
      </c>
      <c r="F88" s="194" t="s">
        <v>369</v>
      </c>
      <c r="G88" s="194" t="s">
        <v>64</v>
      </c>
      <c r="H88" s="196">
        <v>42593</v>
      </c>
      <c r="I88" s="196">
        <v>42958</v>
      </c>
      <c r="J88" s="196" t="s">
        <v>880</v>
      </c>
      <c r="K88" s="615"/>
      <c r="L88" s="328">
        <v>2944</v>
      </c>
    </row>
    <row r="89" spans="1:12">
      <c r="A89" s="522">
        <v>199</v>
      </c>
      <c r="B89" s="530" t="s">
        <v>879</v>
      </c>
      <c r="C89" s="532" t="s">
        <v>14</v>
      </c>
      <c r="D89" s="530" t="s">
        <v>878</v>
      </c>
      <c r="E89" s="534" t="s">
        <v>877</v>
      </c>
      <c r="F89" s="199" t="s">
        <v>369</v>
      </c>
      <c r="G89" s="534" t="s">
        <v>64</v>
      </c>
      <c r="H89" s="518">
        <v>42601</v>
      </c>
      <c r="I89" s="518">
        <v>42966</v>
      </c>
      <c r="J89" s="518" t="s">
        <v>876</v>
      </c>
      <c r="K89" s="615"/>
      <c r="L89" s="636">
        <v>32702</v>
      </c>
    </row>
    <row r="90" spans="1:12" ht="15.75" thickBot="1">
      <c r="A90" s="523"/>
      <c r="B90" s="531"/>
      <c r="C90" s="533"/>
      <c r="D90" s="531"/>
      <c r="E90" s="535"/>
      <c r="F90" s="201" t="s">
        <v>372</v>
      </c>
      <c r="G90" s="535"/>
      <c r="H90" s="519"/>
      <c r="I90" s="519"/>
      <c r="J90" s="519"/>
      <c r="K90" s="615"/>
      <c r="L90" s="646"/>
    </row>
    <row r="91" spans="1:12">
      <c r="A91" s="522">
        <v>200</v>
      </c>
      <c r="B91" s="530" t="s">
        <v>875</v>
      </c>
      <c r="C91" s="532" t="s">
        <v>14</v>
      </c>
      <c r="D91" s="530" t="s">
        <v>411</v>
      </c>
      <c r="E91" s="534" t="s">
        <v>874</v>
      </c>
      <c r="F91" s="199" t="s">
        <v>369</v>
      </c>
      <c r="G91" s="534" t="s">
        <v>64</v>
      </c>
      <c r="H91" s="518">
        <v>42604</v>
      </c>
      <c r="I91" s="518">
        <v>42969</v>
      </c>
      <c r="J91" s="518" t="s">
        <v>873</v>
      </c>
      <c r="K91" s="615"/>
      <c r="L91" s="636">
        <v>13627</v>
      </c>
    </row>
    <row r="92" spans="1:12" ht="15.75" thickBot="1">
      <c r="A92" s="523"/>
      <c r="B92" s="531"/>
      <c r="C92" s="533"/>
      <c r="D92" s="531"/>
      <c r="E92" s="535"/>
      <c r="F92" s="201" t="s">
        <v>872</v>
      </c>
      <c r="G92" s="535"/>
      <c r="H92" s="519"/>
      <c r="I92" s="519"/>
      <c r="J92" s="519"/>
      <c r="K92" s="615"/>
      <c r="L92" s="646"/>
    </row>
    <row r="93" spans="1:12" ht="23.25" thickBot="1">
      <c r="A93" s="191">
        <v>201</v>
      </c>
      <c r="B93" s="192" t="s">
        <v>871</v>
      </c>
      <c r="C93" s="193" t="s">
        <v>14</v>
      </c>
      <c r="D93" s="192" t="s">
        <v>870</v>
      </c>
      <c r="E93" s="194" t="s">
        <v>869</v>
      </c>
      <c r="F93" s="194" t="s">
        <v>868</v>
      </c>
      <c r="G93" s="194" t="s">
        <v>64</v>
      </c>
      <c r="H93" s="210">
        <v>42606</v>
      </c>
      <c r="I93" s="210">
        <v>42971</v>
      </c>
      <c r="J93" s="196" t="s">
        <v>867</v>
      </c>
      <c r="K93" s="615"/>
      <c r="L93" s="328">
        <v>4587</v>
      </c>
    </row>
    <row r="94" spans="1:12" ht="23.25" thickBot="1">
      <c r="A94" s="219">
        <v>202</v>
      </c>
      <c r="B94" s="219" t="s">
        <v>866</v>
      </c>
      <c r="C94" s="220" t="s">
        <v>14</v>
      </c>
      <c r="D94" s="219" t="s">
        <v>865</v>
      </c>
      <c r="E94" s="221" t="s">
        <v>864</v>
      </c>
      <c r="F94" s="219" t="s">
        <v>17</v>
      </c>
      <c r="G94" s="219" t="s">
        <v>64</v>
      </c>
      <c r="H94" s="223">
        <v>42607</v>
      </c>
      <c r="I94" s="223">
        <v>42972</v>
      </c>
      <c r="J94" s="223" t="s">
        <v>863</v>
      </c>
      <c r="K94" s="615"/>
      <c r="L94" s="358">
        <v>6600</v>
      </c>
    </row>
    <row r="95" spans="1:12" ht="34.5" thickBot="1">
      <c r="A95" s="191">
        <v>203</v>
      </c>
      <c r="B95" s="192" t="s">
        <v>862</v>
      </c>
      <c r="C95" s="193" t="s">
        <v>14</v>
      </c>
      <c r="D95" s="192" t="s">
        <v>818</v>
      </c>
      <c r="E95" s="194" t="s">
        <v>861</v>
      </c>
      <c r="F95" s="192" t="s">
        <v>17</v>
      </c>
      <c r="G95" s="195">
        <v>42611</v>
      </c>
      <c r="H95" s="196">
        <v>42612</v>
      </c>
      <c r="I95" s="196">
        <v>42977</v>
      </c>
      <c r="J95" s="196" t="s">
        <v>860</v>
      </c>
      <c r="K95" s="615"/>
      <c r="L95" s="328">
        <v>1266.3499999999999</v>
      </c>
    </row>
    <row r="96" spans="1:12" ht="23.25" thickBot="1">
      <c r="A96" s="191">
        <v>205</v>
      </c>
      <c r="B96" s="192" t="s">
        <v>859</v>
      </c>
      <c r="C96" s="193" t="s">
        <v>14</v>
      </c>
      <c r="D96" s="192" t="s">
        <v>818</v>
      </c>
      <c r="E96" s="194" t="s">
        <v>858</v>
      </c>
      <c r="F96" s="192" t="s">
        <v>17</v>
      </c>
      <c r="G96" s="195">
        <v>42611</v>
      </c>
      <c r="H96" s="196">
        <v>42612</v>
      </c>
      <c r="I96" s="196">
        <v>42977</v>
      </c>
      <c r="J96" s="196" t="s">
        <v>857</v>
      </c>
      <c r="K96" s="615"/>
      <c r="L96" s="328">
        <v>403.43</v>
      </c>
    </row>
    <row r="97" spans="1:12" ht="23.25" thickBot="1">
      <c r="A97" s="191">
        <v>206</v>
      </c>
      <c r="B97" s="192" t="s">
        <v>856</v>
      </c>
      <c r="C97" s="193" t="s">
        <v>14</v>
      </c>
      <c r="D97" s="192" t="s">
        <v>818</v>
      </c>
      <c r="E97" s="194" t="s">
        <v>855</v>
      </c>
      <c r="F97" s="192" t="s">
        <v>17</v>
      </c>
      <c r="G97" s="195">
        <v>42611</v>
      </c>
      <c r="H97" s="196">
        <v>42612</v>
      </c>
      <c r="I97" s="196">
        <v>42977</v>
      </c>
      <c r="J97" s="196" t="s">
        <v>854</v>
      </c>
      <c r="K97" s="615"/>
      <c r="L97" s="328">
        <v>3017.48</v>
      </c>
    </row>
    <row r="98" spans="1:12">
      <c r="A98" s="522">
        <v>207</v>
      </c>
      <c r="B98" s="524" t="s">
        <v>853</v>
      </c>
      <c r="C98" s="526" t="s">
        <v>14</v>
      </c>
      <c r="D98" s="524" t="s">
        <v>849</v>
      </c>
      <c r="E98" s="528" t="s">
        <v>852</v>
      </c>
      <c r="F98" s="241" t="s">
        <v>17</v>
      </c>
      <c r="G98" s="524" t="s">
        <v>64</v>
      </c>
      <c r="H98" s="512">
        <v>42611</v>
      </c>
      <c r="I98" s="512">
        <v>42976</v>
      </c>
      <c r="J98" s="512" t="s">
        <v>851</v>
      </c>
      <c r="K98" s="615"/>
      <c r="L98" s="640">
        <v>3350</v>
      </c>
    </row>
    <row r="99" spans="1:12" ht="15.75" thickBot="1">
      <c r="A99" s="523"/>
      <c r="B99" s="525"/>
      <c r="C99" s="527"/>
      <c r="D99" s="525"/>
      <c r="E99" s="529"/>
      <c r="F99" s="242" t="s">
        <v>26</v>
      </c>
      <c r="G99" s="525"/>
      <c r="H99" s="513"/>
      <c r="I99" s="513"/>
      <c r="J99" s="513"/>
      <c r="K99" s="615"/>
      <c r="L99" s="641"/>
    </row>
    <row r="100" spans="1:12">
      <c r="A100" s="522">
        <v>208</v>
      </c>
      <c r="B100" s="530" t="s">
        <v>850</v>
      </c>
      <c r="C100" s="532" t="s">
        <v>14</v>
      </c>
      <c r="D100" s="524" t="s">
        <v>849</v>
      </c>
      <c r="E100" s="534" t="s">
        <v>848</v>
      </c>
      <c r="F100" s="241" t="s">
        <v>24</v>
      </c>
      <c r="G100" s="530" t="s">
        <v>64</v>
      </c>
      <c r="H100" s="518">
        <v>42611</v>
      </c>
      <c r="I100" s="518">
        <v>42976</v>
      </c>
      <c r="J100" s="518"/>
      <c r="K100" s="615"/>
      <c r="L100" s="640">
        <v>3351</v>
      </c>
    </row>
    <row r="101" spans="1:12" ht="15.75" thickBot="1">
      <c r="A101" s="523"/>
      <c r="B101" s="531"/>
      <c r="C101" s="533"/>
      <c r="D101" s="525"/>
      <c r="E101" s="535"/>
      <c r="F101" s="242" t="s">
        <v>26</v>
      </c>
      <c r="G101" s="531"/>
      <c r="H101" s="519"/>
      <c r="I101" s="519"/>
      <c r="J101" s="519"/>
      <c r="K101" s="616"/>
      <c r="L101" s="641"/>
    </row>
    <row r="102" spans="1:12">
      <c r="A102" s="249"/>
      <c r="B102" s="576" t="s">
        <v>52</v>
      </c>
      <c r="C102" s="576"/>
      <c r="D102" s="576"/>
      <c r="E102" s="576"/>
      <c r="F102" s="576"/>
      <c r="G102" s="576"/>
      <c r="H102" s="576"/>
      <c r="I102" s="576"/>
      <c r="J102" s="576"/>
      <c r="K102" s="576"/>
      <c r="L102" s="230">
        <f>L77+L79+L80+L82+L83+L84+L85+L86+L87+L88+L89+L91+L93+L94+L95+L96+L97+L98+L100</f>
        <v>113669.26</v>
      </c>
    </row>
    <row r="103" spans="1:12">
      <c r="A103" s="249"/>
      <c r="B103" s="249"/>
      <c r="C103" s="250"/>
      <c r="D103" s="249"/>
      <c r="E103" s="251"/>
      <c r="F103" s="251"/>
      <c r="G103" s="252"/>
      <c r="H103" s="252"/>
      <c r="I103" s="252"/>
      <c r="J103" s="352"/>
      <c r="K103" s="352"/>
      <c r="L103" s="353"/>
    </row>
    <row r="104" spans="1:12" ht="15.75" thickBot="1">
      <c r="A104" s="549">
        <v>42614</v>
      </c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</row>
    <row r="105" spans="1:12" ht="21.75" customHeight="1" thickBot="1">
      <c r="A105" s="191">
        <v>209</v>
      </c>
      <c r="B105" s="192" t="s">
        <v>847</v>
      </c>
      <c r="C105" s="193" t="s">
        <v>14</v>
      </c>
      <c r="D105" s="194" t="s">
        <v>846</v>
      </c>
      <c r="E105" s="194" t="s">
        <v>845</v>
      </c>
      <c r="F105" s="192" t="s">
        <v>17</v>
      </c>
      <c r="G105" s="192" t="s">
        <v>64</v>
      </c>
      <c r="H105" s="196">
        <v>42615</v>
      </c>
      <c r="I105" s="196">
        <v>42980</v>
      </c>
      <c r="J105" s="196" t="s">
        <v>844</v>
      </c>
      <c r="K105" s="651" t="s">
        <v>19</v>
      </c>
      <c r="L105" s="328">
        <v>5302</v>
      </c>
    </row>
    <row r="106" spans="1:12" ht="23.25" thickBot="1">
      <c r="A106" s="191">
        <v>210</v>
      </c>
      <c r="B106" s="192" t="s">
        <v>843</v>
      </c>
      <c r="C106" s="193" t="s">
        <v>14</v>
      </c>
      <c r="D106" s="192" t="s">
        <v>826</v>
      </c>
      <c r="E106" s="194" t="s">
        <v>842</v>
      </c>
      <c r="F106" s="194" t="s">
        <v>24</v>
      </c>
      <c r="G106" s="194" t="s">
        <v>64</v>
      </c>
      <c r="H106" s="196">
        <v>42619</v>
      </c>
      <c r="I106" s="196">
        <v>42984</v>
      </c>
      <c r="J106" s="196" t="s">
        <v>841</v>
      </c>
      <c r="K106" s="652"/>
      <c r="L106" s="328">
        <v>1472</v>
      </c>
    </row>
    <row r="107" spans="1:12" ht="23.25" thickBot="1">
      <c r="A107" s="191">
        <v>211</v>
      </c>
      <c r="B107" s="192" t="s">
        <v>840</v>
      </c>
      <c r="C107" s="193" t="s">
        <v>14</v>
      </c>
      <c r="D107" s="192" t="s">
        <v>826</v>
      </c>
      <c r="E107" s="194" t="s">
        <v>839</v>
      </c>
      <c r="F107" s="194" t="s">
        <v>17</v>
      </c>
      <c r="G107" s="194" t="s">
        <v>64</v>
      </c>
      <c r="H107" s="196">
        <v>42619</v>
      </c>
      <c r="I107" s="196" t="s">
        <v>838</v>
      </c>
      <c r="J107" s="196" t="s">
        <v>837</v>
      </c>
      <c r="K107" s="652"/>
      <c r="L107" s="328">
        <v>1056</v>
      </c>
    </row>
    <row r="108" spans="1:12" ht="23.25" thickBot="1">
      <c r="A108" s="191">
        <v>212</v>
      </c>
      <c r="B108" s="192" t="s">
        <v>836</v>
      </c>
      <c r="C108" s="193" t="s">
        <v>14</v>
      </c>
      <c r="D108" s="192" t="s">
        <v>826</v>
      </c>
      <c r="E108" s="194" t="s">
        <v>835</v>
      </c>
      <c r="F108" s="194" t="s">
        <v>17</v>
      </c>
      <c r="G108" s="194" t="s">
        <v>64</v>
      </c>
      <c r="H108" s="196">
        <v>42619</v>
      </c>
      <c r="I108" s="196">
        <v>42984</v>
      </c>
      <c r="J108" s="196" t="s">
        <v>834</v>
      </c>
      <c r="K108" s="652"/>
      <c r="L108" s="328">
        <v>1472</v>
      </c>
    </row>
    <row r="109" spans="1:12" ht="23.25" thickBot="1">
      <c r="A109" s="191">
        <v>213</v>
      </c>
      <c r="B109" s="192" t="s">
        <v>833</v>
      </c>
      <c r="C109" s="193" t="s">
        <v>14</v>
      </c>
      <c r="D109" s="192" t="s">
        <v>826</v>
      </c>
      <c r="E109" s="194" t="s">
        <v>832</v>
      </c>
      <c r="F109" s="194" t="s">
        <v>17</v>
      </c>
      <c r="G109" s="194" t="s">
        <v>64</v>
      </c>
      <c r="H109" s="196">
        <v>42619</v>
      </c>
      <c r="I109" s="196">
        <v>42984</v>
      </c>
      <c r="J109" s="196" t="s">
        <v>831</v>
      </c>
      <c r="K109" s="652"/>
      <c r="L109" s="328">
        <v>12812</v>
      </c>
    </row>
    <row r="110" spans="1:12" ht="23.25" thickBot="1">
      <c r="A110" s="191">
        <v>214</v>
      </c>
      <c r="B110" s="192" t="s">
        <v>830</v>
      </c>
      <c r="C110" s="193" t="s">
        <v>14</v>
      </c>
      <c r="D110" s="192" t="s">
        <v>826</v>
      </c>
      <c r="E110" s="194" t="s">
        <v>829</v>
      </c>
      <c r="F110" s="194" t="s">
        <v>17</v>
      </c>
      <c r="G110" s="194" t="s">
        <v>64</v>
      </c>
      <c r="H110" s="196">
        <v>42619</v>
      </c>
      <c r="I110" s="196">
        <v>42984</v>
      </c>
      <c r="J110" s="196" t="s">
        <v>828</v>
      </c>
      <c r="K110" s="652"/>
      <c r="L110" s="328">
        <v>4182</v>
      </c>
    </row>
    <row r="111" spans="1:12" ht="34.5" thickBot="1">
      <c r="A111" s="191">
        <v>215</v>
      </c>
      <c r="B111" s="192" t="s">
        <v>827</v>
      </c>
      <c r="C111" s="193" t="s">
        <v>14</v>
      </c>
      <c r="D111" s="192" t="s">
        <v>826</v>
      </c>
      <c r="E111" s="194" t="s">
        <v>825</v>
      </c>
      <c r="F111" s="194" t="s">
        <v>17</v>
      </c>
      <c r="G111" s="194" t="s">
        <v>64</v>
      </c>
      <c r="H111" s="196">
        <v>42619</v>
      </c>
      <c r="I111" s="196">
        <v>42984</v>
      </c>
      <c r="J111" s="196" t="s">
        <v>824</v>
      </c>
      <c r="K111" s="652"/>
      <c r="L111" s="328">
        <v>6618</v>
      </c>
    </row>
    <row r="112" spans="1:12" ht="34.5" thickBot="1">
      <c r="A112" s="191">
        <v>216</v>
      </c>
      <c r="B112" s="192" t="s">
        <v>823</v>
      </c>
      <c r="C112" s="193" t="s">
        <v>14</v>
      </c>
      <c r="D112" s="194" t="s">
        <v>822</v>
      </c>
      <c r="E112" s="194" t="s">
        <v>821</v>
      </c>
      <c r="F112" s="192" t="s">
        <v>24</v>
      </c>
      <c r="G112" s="192" t="s">
        <v>64</v>
      </c>
      <c r="H112" s="196">
        <v>42619</v>
      </c>
      <c r="I112" s="196">
        <v>42984</v>
      </c>
      <c r="J112" s="196" t="s">
        <v>820</v>
      </c>
      <c r="K112" s="652"/>
      <c r="L112" s="328">
        <v>472</v>
      </c>
    </row>
    <row r="113" spans="1:12" ht="23.25" thickBot="1">
      <c r="A113" s="191">
        <v>217</v>
      </c>
      <c r="B113" s="192" t="s">
        <v>819</v>
      </c>
      <c r="C113" s="193" t="s">
        <v>14</v>
      </c>
      <c r="D113" s="194" t="s">
        <v>818</v>
      </c>
      <c r="E113" s="194" t="s">
        <v>817</v>
      </c>
      <c r="F113" s="192" t="s">
        <v>816</v>
      </c>
      <c r="G113" s="195">
        <v>42611</v>
      </c>
      <c r="H113" s="196">
        <v>42620</v>
      </c>
      <c r="I113" s="196">
        <v>42985</v>
      </c>
      <c r="J113" s="196" t="s">
        <v>815</v>
      </c>
      <c r="K113" s="652"/>
      <c r="L113" s="328">
        <v>830</v>
      </c>
    </row>
    <row r="114" spans="1:12">
      <c r="A114" s="522">
        <v>218</v>
      </c>
      <c r="B114" s="530" t="s">
        <v>814</v>
      </c>
      <c r="C114" s="532" t="s">
        <v>14</v>
      </c>
      <c r="D114" s="534" t="s">
        <v>722</v>
      </c>
      <c r="E114" s="534" t="s">
        <v>813</v>
      </c>
      <c r="F114" s="241" t="s">
        <v>729</v>
      </c>
      <c r="G114" s="530" t="s">
        <v>64</v>
      </c>
      <c r="H114" s="518">
        <v>42620</v>
      </c>
      <c r="I114" s="518">
        <v>42985</v>
      </c>
      <c r="J114" s="518" t="s">
        <v>812</v>
      </c>
      <c r="K114" s="652"/>
      <c r="L114" s="636">
        <v>8760</v>
      </c>
    </row>
    <row r="115" spans="1:12" ht="15.75" thickBot="1">
      <c r="A115" s="523"/>
      <c r="B115" s="531"/>
      <c r="C115" s="533"/>
      <c r="D115" s="535"/>
      <c r="E115" s="535"/>
      <c r="F115" s="242" t="s">
        <v>17</v>
      </c>
      <c r="G115" s="531"/>
      <c r="H115" s="519"/>
      <c r="I115" s="519"/>
      <c r="J115" s="519"/>
      <c r="K115" s="652"/>
      <c r="L115" s="646"/>
    </row>
    <row r="116" spans="1:12" ht="23.25" thickBot="1">
      <c r="A116" s="191">
        <v>219</v>
      </c>
      <c r="B116" s="192" t="s">
        <v>811</v>
      </c>
      <c r="C116" s="193" t="s">
        <v>14</v>
      </c>
      <c r="D116" s="194" t="s">
        <v>810</v>
      </c>
      <c r="E116" s="194" t="s">
        <v>809</v>
      </c>
      <c r="F116" s="192" t="s">
        <v>576</v>
      </c>
      <c r="G116" s="192" t="s">
        <v>64</v>
      </c>
      <c r="H116" s="196">
        <v>42620</v>
      </c>
      <c r="I116" s="196">
        <v>42985</v>
      </c>
      <c r="J116" s="196" t="s">
        <v>808</v>
      </c>
      <c r="K116" s="652"/>
      <c r="L116" s="328">
        <v>6873</v>
      </c>
    </row>
    <row r="117" spans="1:12" ht="34.5" thickBot="1">
      <c r="A117" s="191">
        <v>220</v>
      </c>
      <c r="B117" s="192" t="s">
        <v>807</v>
      </c>
      <c r="C117" s="193" t="s">
        <v>14</v>
      </c>
      <c r="D117" s="194" t="s">
        <v>806</v>
      </c>
      <c r="E117" s="194" t="s">
        <v>805</v>
      </c>
      <c r="F117" s="192" t="s">
        <v>17</v>
      </c>
      <c r="G117" s="192" t="s">
        <v>64</v>
      </c>
      <c r="H117" s="196">
        <v>42620</v>
      </c>
      <c r="I117" s="196">
        <v>42985</v>
      </c>
      <c r="J117" s="196" t="s">
        <v>804</v>
      </c>
      <c r="K117" s="652"/>
      <c r="L117" s="328">
        <v>2638</v>
      </c>
    </row>
    <row r="118" spans="1:12" ht="23.25" thickBot="1">
      <c r="A118" s="191">
        <v>221</v>
      </c>
      <c r="B118" s="192" t="s">
        <v>803</v>
      </c>
      <c r="C118" s="193" t="s">
        <v>14</v>
      </c>
      <c r="D118" s="194" t="s">
        <v>796</v>
      </c>
      <c r="E118" s="194" t="s">
        <v>802</v>
      </c>
      <c r="F118" s="192" t="s">
        <v>17</v>
      </c>
      <c r="G118" s="192" t="s">
        <v>64</v>
      </c>
      <c r="H118" s="196">
        <v>42620</v>
      </c>
      <c r="I118" s="196">
        <v>42985</v>
      </c>
      <c r="J118" s="196" t="s">
        <v>801</v>
      </c>
      <c r="K118" s="652"/>
      <c r="L118" s="328">
        <v>2440</v>
      </c>
    </row>
    <row r="119" spans="1:12" ht="34.5" thickBot="1">
      <c r="A119" s="191">
        <v>222</v>
      </c>
      <c r="B119" s="192" t="s">
        <v>800</v>
      </c>
      <c r="C119" s="193" t="s">
        <v>14</v>
      </c>
      <c r="D119" s="194" t="s">
        <v>796</v>
      </c>
      <c r="E119" s="194" t="s">
        <v>799</v>
      </c>
      <c r="F119" s="192" t="s">
        <v>17</v>
      </c>
      <c r="G119" s="192" t="s">
        <v>64</v>
      </c>
      <c r="H119" s="196">
        <v>42620</v>
      </c>
      <c r="I119" s="196">
        <v>42985</v>
      </c>
      <c r="J119" s="196" t="s">
        <v>798</v>
      </c>
      <c r="K119" s="652"/>
      <c r="L119" s="328">
        <v>4287</v>
      </c>
    </row>
    <row r="120" spans="1:12" ht="23.25" thickBot="1">
      <c r="A120" s="202">
        <v>223</v>
      </c>
      <c r="B120" s="214" t="s">
        <v>797</v>
      </c>
      <c r="C120" s="215" t="s">
        <v>14</v>
      </c>
      <c r="D120" s="216" t="s">
        <v>796</v>
      </c>
      <c r="E120" s="216" t="s">
        <v>795</v>
      </c>
      <c r="F120" s="214" t="s">
        <v>17</v>
      </c>
      <c r="G120" s="214" t="s">
        <v>64</v>
      </c>
      <c r="H120" s="218">
        <v>42620</v>
      </c>
      <c r="I120" s="218">
        <v>42985</v>
      </c>
      <c r="J120" s="218" t="s">
        <v>794</v>
      </c>
      <c r="K120" s="653"/>
      <c r="L120" s="327">
        <v>1899</v>
      </c>
    </row>
    <row r="121" spans="1:12" ht="57" thickBot="1">
      <c r="A121" s="191">
        <v>224</v>
      </c>
      <c r="B121" s="192" t="s">
        <v>793</v>
      </c>
      <c r="C121" s="193" t="s">
        <v>34</v>
      </c>
      <c r="D121" s="194" t="s">
        <v>792</v>
      </c>
      <c r="E121" s="194" t="s">
        <v>751</v>
      </c>
      <c r="F121" s="194" t="s">
        <v>389</v>
      </c>
      <c r="G121" s="195">
        <v>42604</v>
      </c>
      <c r="H121" s="195">
        <v>42621</v>
      </c>
      <c r="I121" s="195">
        <v>42704</v>
      </c>
      <c r="J121" s="194" t="s">
        <v>791</v>
      </c>
      <c r="K121" s="210" t="s">
        <v>39</v>
      </c>
      <c r="L121" s="328">
        <v>12700</v>
      </c>
    </row>
    <row r="122" spans="1:12" ht="22.5">
      <c r="A122" s="536">
        <v>225</v>
      </c>
      <c r="B122" s="564" t="s">
        <v>790</v>
      </c>
      <c r="C122" s="565" t="s">
        <v>14</v>
      </c>
      <c r="D122" s="566" t="s">
        <v>783</v>
      </c>
      <c r="E122" s="566" t="s">
        <v>789</v>
      </c>
      <c r="F122" s="212" t="s">
        <v>729</v>
      </c>
      <c r="G122" s="611">
        <v>42621</v>
      </c>
      <c r="H122" s="561">
        <v>42621</v>
      </c>
      <c r="I122" s="561">
        <v>42986</v>
      </c>
      <c r="J122" s="561" t="s">
        <v>788</v>
      </c>
      <c r="K122" s="647" t="s">
        <v>19</v>
      </c>
      <c r="L122" s="650">
        <v>38090</v>
      </c>
    </row>
    <row r="123" spans="1:12" ht="15.75" thickBot="1">
      <c r="A123" s="523"/>
      <c r="B123" s="525"/>
      <c r="C123" s="527"/>
      <c r="D123" s="529"/>
      <c r="E123" s="529"/>
      <c r="F123" s="201" t="s">
        <v>51</v>
      </c>
      <c r="G123" s="535"/>
      <c r="H123" s="513"/>
      <c r="I123" s="513"/>
      <c r="J123" s="513"/>
      <c r="K123" s="648"/>
      <c r="L123" s="641"/>
    </row>
    <row r="124" spans="1:12" ht="22.5">
      <c r="A124" s="522">
        <v>226</v>
      </c>
      <c r="B124" s="524" t="s">
        <v>787</v>
      </c>
      <c r="C124" s="526" t="s">
        <v>14</v>
      </c>
      <c r="D124" s="534" t="s">
        <v>783</v>
      </c>
      <c r="E124" s="528" t="s">
        <v>786</v>
      </c>
      <c r="F124" s="199" t="s">
        <v>729</v>
      </c>
      <c r="G124" s="613">
        <v>42621</v>
      </c>
      <c r="H124" s="512">
        <v>42621</v>
      </c>
      <c r="I124" s="512">
        <v>42986</v>
      </c>
      <c r="J124" s="512" t="s">
        <v>785</v>
      </c>
      <c r="K124" s="648"/>
      <c r="L124" s="640">
        <v>36520</v>
      </c>
    </row>
    <row r="125" spans="1:12" ht="15.75" thickBot="1">
      <c r="A125" s="523"/>
      <c r="B125" s="525"/>
      <c r="C125" s="527"/>
      <c r="D125" s="535"/>
      <c r="E125" s="529"/>
      <c r="F125" s="201" t="s">
        <v>17</v>
      </c>
      <c r="G125" s="535"/>
      <c r="H125" s="513"/>
      <c r="I125" s="513"/>
      <c r="J125" s="513"/>
      <c r="K125" s="648"/>
      <c r="L125" s="641"/>
    </row>
    <row r="126" spans="1:12">
      <c r="A126" s="522">
        <v>227</v>
      </c>
      <c r="B126" s="530" t="s">
        <v>784</v>
      </c>
      <c r="C126" s="532" t="s">
        <v>14</v>
      </c>
      <c r="D126" s="534" t="s">
        <v>783</v>
      </c>
      <c r="E126" s="534" t="s">
        <v>782</v>
      </c>
      <c r="F126" s="199" t="s">
        <v>92</v>
      </c>
      <c r="G126" s="613">
        <v>42621</v>
      </c>
      <c r="H126" s="512">
        <v>42621</v>
      </c>
      <c r="I126" s="512">
        <v>42986</v>
      </c>
      <c r="J126" s="512" t="s">
        <v>781</v>
      </c>
      <c r="K126" s="648"/>
      <c r="L126" s="636">
        <v>8518</v>
      </c>
    </row>
    <row r="127" spans="1:12" ht="15.75" thickBot="1">
      <c r="A127" s="523"/>
      <c r="B127" s="531"/>
      <c r="C127" s="533"/>
      <c r="D127" s="535"/>
      <c r="E127" s="535"/>
      <c r="F127" s="256" t="s">
        <v>747</v>
      </c>
      <c r="G127" s="535"/>
      <c r="H127" s="519"/>
      <c r="I127" s="519"/>
      <c r="J127" s="519"/>
      <c r="K127" s="648"/>
      <c r="L127" s="646"/>
    </row>
    <row r="128" spans="1:12">
      <c r="A128" s="522">
        <v>228</v>
      </c>
      <c r="B128" s="530" t="s">
        <v>780</v>
      </c>
      <c r="C128" s="532" t="s">
        <v>14</v>
      </c>
      <c r="D128" s="534" t="s">
        <v>779</v>
      </c>
      <c r="E128" s="534" t="s">
        <v>778</v>
      </c>
      <c r="F128" s="199" t="s">
        <v>777</v>
      </c>
      <c r="G128" s="534" t="s">
        <v>64</v>
      </c>
      <c r="H128" s="518">
        <v>42625</v>
      </c>
      <c r="I128" s="518">
        <v>42990</v>
      </c>
      <c r="J128" s="518" t="s">
        <v>776</v>
      </c>
      <c r="K128" s="648"/>
      <c r="L128" s="636">
        <v>4142</v>
      </c>
    </row>
    <row r="129" spans="1:12" ht="15.75" thickBot="1">
      <c r="A129" s="523"/>
      <c r="B129" s="531"/>
      <c r="C129" s="533"/>
      <c r="D129" s="535"/>
      <c r="E129" s="535"/>
      <c r="F129" s="201" t="s">
        <v>17</v>
      </c>
      <c r="G129" s="535"/>
      <c r="H129" s="519"/>
      <c r="I129" s="519"/>
      <c r="J129" s="519"/>
      <c r="K129" s="648"/>
      <c r="L129" s="646"/>
    </row>
    <row r="130" spans="1:12">
      <c r="A130" s="522">
        <v>229</v>
      </c>
      <c r="B130" s="530" t="s">
        <v>775</v>
      </c>
      <c r="C130" s="654" t="s">
        <v>14</v>
      </c>
      <c r="D130" s="524" t="s">
        <v>774</v>
      </c>
      <c r="E130" s="528" t="s">
        <v>773</v>
      </c>
      <c r="F130" s="199" t="s">
        <v>26</v>
      </c>
      <c r="G130" s="534" t="s">
        <v>64</v>
      </c>
      <c r="H130" s="512">
        <v>42627</v>
      </c>
      <c r="I130" s="512">
        <v>42992</v>
      </c>
      <c r="J130" s="512" t="s">
        <v>772</v>
      </c>
      <c r="K130" s="648"/>
      <c r="L130" s="640">
        <v>4121</v>
      </c>
    </row>
    <row r="131" spans="1:12" ht="15.75" thickBot="1">
      <c r="A131" s="523"/>
      <c r="B131" s="531"/>
      <c r="C131" s="655"/>
      <c r="D131" s="525"/>
      <c r="E131" s="529"/>
      <c r="F131" s="201" t="s">
        <v>17</v>
      </c>
      <c r="G131" s="535"/>
      <c r="H131" s="513"/>
      <c r="I131" s="513"/>
      <c r="J131" s="513"/>
      <c r="K131" s="648"/>
      <c r="L131" s="641"/>
    </row>
    <row r="132" spans="1:12">
      <c r="A132" s="522">
        <v>230</v>
      </c>
      <c r="B132" s="524" t="s">
        <v>771</v>
      </c>
      <c r="C132" s="526" t="s">
        <v>14</v>
      </c>
      <c r="D132" s="524" t="s">
        <v>744</v>
      </c>
      <c r="E132" s="528" t="s">
        <v>770</v>
      </c>
      <c r="F132" s="199" t="s">
        <v>24</v>
      </c>
      <c r="G132" s="528" t="s">
        <v>64</v>
      </c>
      <c r="H132" s="512">
        <v>42627</v>
      </c>
      <c r="I132" s="512">
        <v>42992</v>
      </c>
      <c r="J132" s="512" t="s">
        <v>769</v>
      </c>
      <c r="K132" s="648"/>
      <c r="L132" s="640">
        <v>4505</v>
      </c>
    </row>
    <row r="133" spans="1:12" ht="15.75" thickBot="1">
      <c r="A133" s="523"/>
      <c r="B133" s="525"/>
      <c r="C133" s="527"/>
      <c r="D133" s="525"/>
      <c r="E133" s="529"/>
      <c r="F133" s="201" t="s">
        <v>747</v>
      </c>
      <c r="G133" s="529"/>
      <c r="H133" s="513"/>
      <c r="I133" s="513"/>
      <c r="J133" s="513"/>
      <c r="K133" s="648"/>
      <c r="L133" s="641"/>
    </row>
    <row r="134" spans="1:12" ht="34.5" thickBot="1">
      <c r="A134" s="191">
        <v>231</v>
      </c>
      <c r="B134" s="192" t="s">
        <v>768</v>
      </c>
      <c r="C134" s="193" t="s">
        <v>14</v>
      </c>
      <c r="D134" s="192" t="s">
        <v>767</v>
      </c>
      <c r="E134" s="194" t="s">
        <v>766</v>
      </c>
      <c r="F134" s="194" t="s">
        <v>24</v>
      </c>
      <c r="G134" s="273">
        <v>42625</v>
      </c>
      <c r="H134" s="196">
        <v>42632</v>
      </c>
      <c r="I134" s="196">
        <v>42997</v>
      </c>
      <c r="J134" s="196" t="s">
        <v>765</v>
      </c>
      <c r="K134" s="648"/>
      <c r="L134" s="328">
        <v>273</v>
      </c>
    </row>
    <row r="135" spans="1:12">
      <c r="A135" s="522">
        <v>232</v>
      </c>
      <c r="B135" s="524" t="s">
        <v>764</v>
      </c>
      <c r="C135" s="526" t="s">
        <v>14</v>
      </c>
      <c r="D135" s="524" t="s">
        <v>208</v>
      </c>
      <c r="E135" s="528" t="s">
        <v>763</v>
      </c>
      <c r="F135" s="199" t="s">
        <v>17</v>
      </c>
      <c r="G135" s="656">
        <v>42621</v>
      </c>
      <c r="H135" s="512">
        <v>42622</v>
      </c>
      <c r="I135" s="512">
        <v>42987</v>
      </c>
      <c r="J135" s="512" t="s">
        <v>762</v>
      </c>
      <c r="K135" s="648"/>
      <c r="L135" s="640">
        <v>3801</v>
      </c>
    </row>
    <row r="136" spans="1:12" ht="15.75" thickBot="1">
      <c r="A136" s="523"/>
      <c r="B136" s="525"/>
      <c r="C136" s="527"/>
      <c r="D136" s="525"/>
      <c r="E136" s="529"/>
      <c r="F136" s="201" t="s">
        <v>747</v>
      </c>
      <c r="G136" s="529"/>
      <c r="H136" s="513"/>
      <c r="I136" s="513"/>
      <c r="J136" s="513"/>
      <c r="K136" s="648"/>
      <c r="L136" s="641"/>
    </row>
    <row r="137" spans="1:12" ht="23.25" thickBot="1">
      <c r="A137" s="202">
        <v>233</v>
      </c>
      <c r="B137" s="214" t="s">
        <v>761</v>
      </c>
      <c r="C137" s="215" t="s">
        <v>14</v>
      </c>
      <c r="D137" s="214" t="s">
        <v>760</v>
      </c>
      <c r="E137" s="216" t="s">
        <v>759</v>
      </c>
      <c r="F137" s="216" t="s">
        <v>17</v>
      </c>
      <c r="G137" s="331">
        <v>42633</v>
      </c>
      <c r="H137" s="218">
        <v>42625</v>
      </c>
      <c r="I137" s="218">
        <v>42990</v>
      </c>
      <c r="J137" s="218" t="s">
        <v>758</v>
      </c>
      <c r="K137" s="649"/>
      <c r="L137" s="327">
        <v>3086</v>
      </c>
    </row>
    <row r="138" spans="1:12" ht="23.25" thickBot="1">
      <c r="A138" s="359">
        <v>234</v>
      </c>
      <c r="B138" s="216" t="s">
        <v>757</v>
      </c>
      <c r="C138" s="330" t="s">
        <v>34</v>
      </c>
      <c r="D138" s="216" t="s">
        <v>756</v>
      </c>
      <c r="E138" s="216" t="s">
        <v>755</v>
      </c>
      <c r="F138" s="216" t="s">
        <v>389</v>
      </c>
      <c r="G138" s="331">
        <v>42627</v>
      </c>
      <c r="H138" s="331">
        <v>42632</v>
      </c>
      <c r="I138" s="331">
        <v>42723</v>
      </c>
      <c r="J138" s="216" t="s">
        <v>754</v>
      </c>
      <c r="K138" s="542" t="s">
        <v>39</v>
      </c>
      <c r="L138" s="333">
        <v>9072</v>
      </c>
    </row>
    <row r="139" spans="1:12" ht="23.25" thickBot="1">
      <c r="A139" s="348">
        <v>235</v>
      </c>
      <c r="B139" s="194" t="s">
        <v>753</v>
      </c>
      <c r="C139" s="343" t="s">
        <v>34</v>
      </c>
      <c r="D139" s="194" t="s">
        <v>752</v>
      </c>
      <c r="E139" s="194" t="s">
        <v>751</v>
      </c>
      <c r="F139" s="194" t="s">
        <v>389</v>
      </c>
      <c r="G139" s="273">
        <v>42635</v>
      </c>
      <c r="H139" s="273">
        <v>42635</v>
      </c>
      <c r="I139" s="273">
        <v>42649</v>
      </c>
      <c r="J139" s="194" t="s">
        <v>750</v>
      </c>
      <c r="K139" s="544"/>
      <c r="L139" s="344">
        <v>3557</v>
      </c>
    </row>
    <row r="140" spans="1:12">
      <c r="A140" s="536">
        <v>236</v>
      </c>
      <c r="B140" s="564" t="s">
        <v>749</v>
      </c>
      <c r="C140" s="565" t="s">
        <v>14</v>
      </c>
      <c r="D140" s="566" t="s">
        <v>744</v>
      </c>
      <c r="E140" s="566" t="s">
        <v>748</v>
      </c>
      <c r="F140" s="212" t="s">
        <v>747</v>
      </c>
      <c r="G140" s="566" t="s">
        <v>64</v>
      </c>
      <c r="H140" s="660">
        <v>42635</v>
      </c>
      <c r="I140" s="660">
        <v>43000</v>
      </c>
      <c r="J140" s="561" t="s">
        <v>746</v>
      </c>
      <c r="K140" s="657" t="s">
        <v>39</v>
      </c>
      <c r="L140" s="650">
        <v>5999</v>
      </c>
    </row>
    <row r="141" spans="1:12" ht="15.75" thickBot="1">
      <c r="A141" s="523"/>
      <c r="B141" s="525"/>
      <c r="C141" s="527"/>
      <c r="D141" s="529"/>
      <c r="E141" s="529"/>
      <c r="F141" s="201" t="s">
        <v>24</v>
      </c>
      <c r="G141" s="529"/>
      <c r="H141" s="661"/>
      <c r="I141" s="661"/>
      <c r="J141" s="513"/>
      <c r="K141" s="658"/>
      <c r="L141" s="641"/>
    </row>
    <row r="142" spans="1:12">
      <c r="A142" s="522">
        <v>237</v>
      </c>
      <c r="B142" s="524" t="s">
        <v>745</v>
      </c>
      <c r="C142" s="526" t="s">
        <v>14</v>
      </c>
      <c r="D142" s="528" t="s">
        <v>744</v>
      </c>
      <c r="E142" s="528" t="s">
        <v>743</v>
      </c>
      <c r="F142" s="199" t="s">
        <v>611</v>
      </c>
      <c r="G142" s="528" t="s">
        <v>64</v>
      </c>
      <c r="H142" s="512">
        <v>42636</v>
      </c>
      <c r="I142" s="512">
        <v>43001</v>
      </c>
      <c r="J142" s="512" t="s">
        <v>742</v>
      </c>
      <c r="K142" s="658"/>
      <c r="L142" s="640">
        <v>6203</v>
      </c>
    </row>
    <row r="143" spans="1:12" ht="23.25" thickBot="1">
      <c r="A143" s="523"/>
      <c r="B143" s="525"/>
      <c r="C143" s="527"/>
      <c r="D143" s="529"/>
      <c r="E143" s="529"/>
      <c r="F143" s="201" t="s">
        <v>741</v>
      </c>
      <c r="G143" s="529"/>
      <c r="H143" s="513"/>
      <c r="I143" s="513"/>
      <c r="J143" s="513"/>
      <c r="K143" s="658"/>
      <c r="L143" s="641"/>
    </row>
    <row r="144" spans="1:12" ht="22.5">
      <c r="A144" s="522">
        <v>238</v>
      </c>
      <c r="B144" s="524" t="s">
        <v>740</v>
      </c>
      <c r="C144" s="526" t="s">
        <v>14</v>
      </c>
      <c r="D144" s="528" t="s">
        <v>739</v>
      </c>
      <c r="E144" s="528" t="s">
        <v>738</v>
      </c>
      <c r="F144" s="199" t="s">
        <v>729</v>
      </c>
      <c r="G144" s="528" t="s">
        <v>64</v>
      </c>
      <c r="H144" s="512">
        <v>42636</v>
      </c>
      <c r="I144" s="512">
        <v>43001</v>
      </c>
      <c r="J144" s="512" t="s">
        <v>737</v>
      </c>
      <c r="K144" s="658"/>
      <c r="L144" s="640">
        <v>37645</v>
      </c>
    </row>
    <row r="145" spans="1:12" ht="15.75" thickBot="1">
      <c r="A145" s="523"/>
      <c r="B145" s="525"/>
      <c r="C145" s="527"/>
      <c r="D145" s="529"/>
      <c r="E145" s="529"/>
      <c r="F145" s="201" t="s">
        <v>17</v>
      </c>
      <c r="G145" s="529"/>
      <c r="H145" s="513"/>
      <c r="I145" s="513"/>
      <c r="J145" s="513"/>
      <c r="K145" s="658"/>
      <c r="L145" s="641"/>
    </row>
    <row r="146" spans="1:12" ht="22.5">
      <c r="A146" s="522">
        <v>239</v>
      </c>
      <c r="B146" s="530" t="s">
        <v>736</v>
      </c>
      <c r="C146" s="532" t="s">
        <v>14</v>
      </c>
      <c r="D146" s="534" t="s">
        <v>722</v>
      </c>
      <c r="E146" s="534" t="s">
        <v>735</v>
      </c>
      <c r="F146" s="199" t="s">
        <v>729</v>
      </c>
      <c r="G146" s="534" t="s">
        <v>64</v>
      </c>
      <c r="H146" s="518">
        <v>42639</v>
      </c>
      <c r="I146" s="518">
        <v>43004</v>
      </c>
      <c r="J146" s="512" t="s">
        <v>734</v>
      </c>
      <c r="K146" s="658"/>
      <c r="L146" s="636">
        <v>10636</v>
      </c>
    </row>
    <row r="147" spans="1:12" ht="15.75" thickBot="1">
      <c r="A147" s="523"/>
      <c r="B147" s="531"/>
      <c r="C147" s="533"/>
      <c r="D147" s="535"/>
      <c r="E147" s="535"/>
      <c r="F147" s="201" t="s">
        <v>17</v>
      </c>
      <c r="G147" s="535"/>
      <c r="H147" s="519"/>
      <c r="I147" s="519"/>
      <c r="J147" s="513"/>
      <c r="K147" s="658"/>
      <c r="L147" s="646"/>
    </row>
    <row r="148" spans="1:12">
      <c r="A148" s="522">
        <v>240</v>
      </c>
      <c r="B148" s="530" t="s">
        <v>733</v>
      </c>
      <c r="C148" s="532" t="s">
        <v>14</v>
      </c>
      <c r="D148" s="534" t="s">
        <v>732</v>
      </c>
      <c r="E148" s="534" t="s">
        <v>731</v>
      </c>
      <c r="F148" s="199" t="s">
        <v>24</v>
      </c>
      <c r="G148" s="534" t="s">
        <v>64</v>
      </c>
      <c r="H148" s="518">
        <v>42640</v>
      </c>
      <c r="I148" s="518">
        <v>43005</v>
      </c>
      <c r="J148" s="518" t="s">
        <v>730</v>
      </c>
      <c r="K148" s="658"/>
      <c r="L148" s="636">
        <v>12430</v>
      </c>
    </row>
    <row r="149" spans="1:12" ht="23.25" thickBot="1">
      <c r="A149" s="523"/>
      <c r="B149" s="531"/>
      <c r="C149" s="533"/>
      <c r="D149" s="535"/>
      <c r="E149" s="535"/>
      <c r="F149" s="201" t="s">
        <v>729</v>
      </c>
      <c r="G149" s="535"/>
      <c r="H149" s="519"/>
      <c r="I149" s="519"/>
      <c r="J149" s="519"/>
      <c r="K149" s="658"/>
      <c r="L149" s="646"/>
    </row>
    <row r="150" spans="1:12">
      <c r="A150" s="522">
        <v>241</v>
      </c>
      <c r="B150" s="524" t="s">
        <v>728</v>
      </c>
      <c r="C150" s="526" t="s">
        <v>14</v>
      </c>
      <c r="D150" s="528" t="s">
        <v>727</v>
      </c>
      <c r="E150" s="528" t="s">
        <v>726</v>
      </c>
      <c r="F150" s="199" t="s">
        <v>26</v>
      </c>
      <c r="G150" s="528" t="s">
        <v>64</v>
      </c>
      <c r="H150" s="512">
        <v>42641</v>
      </c>
      <c r="I150" s="512">
        <v>43006</v>
      </c>
      <c r="J150" s="512" t="s">
        <v>725</v>
      </c>
      <c r="K150" s="658"/>
      <c r="L150" s="640">
        <v>114369</v>
      </c>
    </row>
    <row r="151" spans="1:12">
      <c r="A151" s="536"/>
      <c r="B151" s="569"/>
      <c r="C151" s="570"/>
      <c r="D151" s="571"/>
      <c r="E151" s="571"/>
      <c r="F151" s="260" t="s">
        <v>92</v>
      </c>
      <c r="G151" s="571"/>
      <c r="H151" s="572"/>
      <c r="I151" s="572"/>
      <c r="J151" s="572"/>
      <c r="K151" s="658"/>
      <c r="L151" s="662"/>
    </row>
    <row r="152" spans="1:12" ht="23.25" thickBot="1">
      <c r="A152" s="523"/>
      <c r="B152" s="525"/>
      <c r="C152" s="527"/>
      <c r="D152" s="529"/>
      <c r="E152" s="529"/>
      <c r="F152" s="201" t="s">
        <v>724</v>
      </c>
      <c r="G152" s="529"/>
      <c r="H152" s="513"/>
      <c r="I152" s="513"/>
      <c r="J152" s="513"/>
      <c r="K152" s="658"/>
      <c r="L152" s="641"/>
    </row>
    <row r="153" spans="1:12">
      <c r="A153" s="522">
        <v>242</v>
      </c>
      <c r="B153" s="530" t="s">
        <v>723</v>
      </c>
      <c r="C153" s="532" t="s">
        <v>14</v>
      </c>
      <c r="D153" s="534" t="s">
        <v>722</v>
      </c>
      <c r="E153" s="534" t="s">
        <v>721</v>
      </c>
      <c r="F153" s="199" t="s">
        <v>26</v>
      </c>
      <c r="G153" s="534" t="s">
        <v>64</v>
      </c>
      <c r="H153" s="518">
        <v>42617</v>
      </c>
      <c r="I153" s="518">
        <v>42982</v>
      </c>
      <c r="J153" s="518" t="s">
        <v>720</v>
      </c>
      <c r="K153" s="658"/>
      <c r="L153" s="636">
        <v>9454</v>
      </c>
    </row>
    <row r="154" spans="1:12" ht="15.75" thickBot="1">
      <c r="A154" s="536"/>
      <c r="B154" s="537"/>
      <c r="C154" s="538"/>
      <c r="D154" s="539"/>
      <c r="E154" s="539"/>
      <c r="F154" s="234" t="s">
        <v>17</v>
      </c>
      <c r="G154" s="539"/>
      <c r="H154" s="540"/>
      <c r="I154" s="540"/>
      <c r="J154" s="540"/>
      <c r="K154" s="658"/>
      <c r="L154" s="637"/>
    </row>
    <row r="155" spans="1:12" ht="33.75">
      <c r="A155" s="235">
        <v>243</v>
      </c>
      <c r="B155" s="360" t="s">
        <v>719</v>
      </c>
      <c r="C155" s="198" t="s">
        <v>14</v>
      </c>
      <c r="D155" s="199" t="s">
        <v>647</v>
      </c>
      <c r="E155" s="199" t="s">
        <v>718</v>
      </c>
      <c r="F155" s="199" t="s">
        <v>620</v>
      </c>
      <c r="G155" s="361">
        <v>42563</v>
      </c>
      <c r="H155" s="200">
        <v>42639</v>
      </c>
      <c r="I155" s="200">
        <v>43004</v>
      </c>
      <c r="J155" s="518" t="s">
        <v>717</v>
      </c>
      <c r="K155" s="658"/>
      <c r="L155" s="636">
        <v>84283</v>
      </c>
    </row>
    <row r="156" spans="1:12" ht="33.75">
      <c r="A156" s="261">
        <v>244</v>
      </c>
      <c r="B156" s="362" t="s">
        <v>716</v>
      </c>
      <c r="C156" s="211" t="s">
        <v>14</v>
      </c>
      <c r="D156" s="212" t="s">
        <v>647</v>
      </c>
      <c r="E156" s="212" t="s">
        <v>715</v>
      </c>
      <c r="F156" s="260" t="s">
        <v>620</v>
      </c>
      <c r="G156" s="363">
        <v>42563</v>
      </c>
      <c r="H156" s="213">
        <v>42639</v>
      </c>
      <c r="I156" s="213">
        <v>43004</v>
      </c>
      <c r="J156" s="540"/>
      <c r="K156" s="658"/>
      <c r="L156" s="637"/>
    </row>
    <row r="157" spans="1:12" ht="33.75">
      <c r="A157" s="261">
        <v>245</v>
      </c>
      <c r="B157" s="362" t="s">
        <v>714</v>
      </c>
      <c r="C157" s="211" t="s">
        <v>14</v>
      </c>
      <c r="D157" s="212" t="s">
        <v>647</v>
      </c>
      <c r="E157" s="212" t="s">
        <v>713</v>
      </c>
      <c r="F157" s="260" t="s">
        <v>620</v>
      </c>
      <c r="G157" s="363">
        <v>42563</v>
      </c>
      <c r="H157" s="213">
        <v>42639</v>
      </c>
      <c r="I157" s="213">
        <v>43004</v>
      </c>
      <c r="J157" s="540"/>
      <c r="K157" s="658"/>
      <c r="L157" s="637"/>
    </row>
    <row r="158" spans="1:12" ht="33.75">
      <c r="A158" s="261">
        <v>246</v>
      </c>
      <c r="B158" s="362" t="s">
        <v>712</v>
      </c>
      <c r="C158" s="211" t="s">
        <v>14</v>
      </c>
      <c r="D158" s="212" t="s">
        <v>647</v>
      </c>
      <c r="E158" s="212" t="s">
        <v>711</v>
      </c>
      <c r="F158" s="260" t="s">
        <v>620</v>
      </c>
      <c r="G158" s="363">
        <v>42563</v>
      </c>
      <c r="H158" s="213">
        <v>42639</v>
      </c>
      <c r="I158" s="213">
        <v>43004</v>
      </c>
      <c r="J158" s="540"/>
      <c r="K158" s="658"/>
      <c r="L158" s="637"/>
    </row>
    <row r="159" spans="1:12" ht="33.75">
      <c r="A159" s="261">
        <v>247</v>
      </c>
      <c r="B159" s="362" t="s">
        <v>710</v>
      </c>
      <c r="C159" s="211" t="s">
        <v>14</v>
      </c>
      <c r="D159" s="212" t="s">
        <v>647</v>
      </c>
      <c r="E159" s="212" t="s">
        <v>709</v>
      </c>
      <c r="F159" s="260" t="s">
        <v>620</v>
      </c>
      <c r="G159" s="363">
        <v>42563</v>
      </c>
      <c r="H159" s="213">
        <v>42639</v>
      </c>
      <c r="I159" s="213">
        <v>43004</v>
      </c>
      <c r="J159" s="540"/>
      <c r="K159" s="658"/>
      <c r="L159" s="637"/>
    </row>
    <row r="160" spans="1:12" ht="33.75">
      <c r="A160" s="261">
        <v>248</v>
      </c>
      <c r="B160" s="362" t="s">
        <v>708</v>
      </c>
      <c r="C160" s="211" t="s">
        <v>14</v>
      </c>
      <c r="D160" s="212" t="s">
        <v>647</v>
      </c>
      <c r="E160" s="212" t="s">
        <v>707</v>
      </c>
      <c r="F160" s="260" t="s">
        <v>620</v>
      </c>
      <c r="G160" s="363">
        <v>42563</v>
      </c>
      <c r="H160" s="213">
        <v>42639</v>
      </c>
      <c r="I160" s="213">
        <v>43004</v>
      </c>
      <c r="J160" s="540"/>
      <c r="K160" s="658"/>
      <c r="L160" s="637"/>
    </row>
    <row r="161" spans="1:12" ht="33.75">
      <c r="A161" s="261">
        <v>249</v>
      </c>
      <c r="B161" s="362" t="s">
        <v>706</v>
      </c>
      <c r="C161" s="211" t="s">
        <v>14</v>
      </c>
      <c r="D161" s="212" t="s">
        <v>647</v>
      </c>
      <c r="E161" s="212" t="s">
        <v>705</v>
      </c>
      <c r="F161" s="260" t="s">
        <v>620</v>
      </c>
      <c r="G161" s="363">
        <v>42563</v>
      </c>
      <c r="H161" s="213">
        <v>42639</v>
      </c>
      <c r="I161" s="213">
        <v>43004</v>
      </c>
      <c r="J161" s="540"/>
      <c r="K161" s="658"/>
      <c r="L161" s="637"/>
    </row>
    <row r="162" spans="1:12" ht="33.75">
      <c r="A162" s="261">
        <v>250</v>
      </c>
      <c r="B162" s="362" t="s">
        <v>704</v>
      </c>
      <c r="C162" s="211" t="s">
        <v>14</v>
      </c>
      <c r="D162" s="212" t="s">
        <v>647</v>
      </c>
      <c r="E162" s="212" t="s">
        <v>703</v>
      </c>
      <c r="F162" s="260" t="s">
        <v>620</v>
      </c>
      <c r="G162" s="363">
        <v>42563</v>
      </c>
      <c r="H162" s="213">
        <v>42639</v>
      </c>
      <c r="I162" s="213">
        <v>43004</v>
      </c>
      <c r="J162" s="540"/>
      <c r="K162" s="658"/>
      <c r="L162" s="637"/>
    </row>
    <row r="163" spans="1:12" ht="33.75">
      <c r="A163" s="261">
        <v>251</v>
      </c>
      <c r="B163" s="362" t="s">
        <v>702</v>
      </c>
      <c r="C163" s="211" t="s">
        <v>14</v>
      </c>
      <c r="D163" s="212" t="s">
        <v>647</v>
      </c>
      <c r="E163" s="212" t="s">
        <v>701</v>
      </c>
      <c r="F163" s="260" t="s">
        <v>620</v>
      </c>
      <c r="G163" s="363">
        <v>42563</v>
      </c>
      <c r="H163" s="213">
        <v>42639</v>
      </c>
      <c r="I163" s="213">
        <v>43004</v>
      </c>
      <c r="J163" s="540"/>
      <c r="K163" s="658"/>
      <c r="L163" s="637"/>
    </row>
    <row r="164" spans="1:12" ht="33.75">
      <c r="A164" s="261">
        <v>252</v>
      </c>
      <c r="B164" s="362" t="s">
        <v>700</v>
      </c>
      <c r="C164" s="211" t="s">
        <v>14</v>
      </c>
      <c r="D164" s="212" t="s">
        <v>647</v>
      </c>
      <c r="E164" s="212" t="s">
        <v>699</v>
      </c>
      <c r="F164" s="260" t="s">
        <v>620</v>
      </c>
      <c r="G164" s="363">
        <v>42563</v>
      </c>
      <c r="H164" s="213">
        <v>42639</v>
      </c>
      <c r="I164" s="213">
        <v>43004</v>
      </c>
      <c r="J164" s="540"/>
      <c r="K164" s="658"/>
      <c r="L164" s="637"/>
    </row>
    <row r="165" spans="1:12" ht="33.75">
      <c r="A165" s="261">
        <v>253</v>
      </c>
      <c r="B165" s="362" t="s">
        <v>698</v>
      </c>
      <c r="C165" s="211" t="s">
        <v>14</v>
      </c>
      <c r="D165" s="212" t="s">
        <v>647</v>
      </c>
      <c r="E165" s="212" t="s">
        <v>697</v>
      </c>
      <c r="F165" s="260" t="s">
        <v>620</v>
      </c>
      <c r="G165" s="363">
        <v>42563</v>
      </c>
      <c r="H165" s="213">
        <v>42639</v>
      </c>
      <c r="I165" s="213">
        <v>43004</v>
      </c>
      <c r="J165" s="540"/>
      <c r="K165" s="658"/>
      <c r="L165" s="637"/>
    </row>
    <row r="166" spans="1:12" ht="33.75">
      <c r="A166" s="261">
        <v>254</v>
      </c>
      <c r="B166" s="362" t="s">
        <v>696</v>
      </c>
      <c r="C166" s="211" t="s">
        <v>14</v>
      </c>
      <c r="D166" s="212" t="s">
        <v>647</v>
      </c>
      <c r="E166" s="212" t="s">
        <v>695</v>
      </c>
      <c r="F166" s="260" t="s">
        <v>620</v>
      </c>
      <c r="G166" s="363">
        <v>42563</v>
      </c>
      <c r="H166" s="213">
        <v>42639</v>
      </c>
      <c r="I166" s="213">
        <v>43004</v>
      </c>
      <c r="J166" s="540"/>
      <c r="K166" s="658"/>
      <c r="L166" s="637"/>
    </row>
    <row r="167" spans="1:12" ht="33.75">
      <c r="A167" s="261">
        <v>255</v>
      </c>
      <c r="B167" s="362" t="s">
        <v>694</v>
      </c>
      <c r="C167" s="211" t="s">
        <v>14</v>
      </c>
      <c r="D167" s="212" t="s">
        <v>647</v>
      </c>
      <c r="E167" s="212" t="s">
        <v>693</v>
      </c>
      <c r="F167" s="260" t="s">
        <v>620</v>
      </c>
      <c r="G167" s="363">
        <v>42563</v>
      </c>
      <c r="H167" s="213">
        <v>42639</v>
      </c>
      <c r="I167" s="213">
        <v>43004</v>
      </c>
      <c r="J167" s="540"/>
      <c r="K167" s="658"/>
      <c r="L167" s="637"/>
    </row>
    <row r="168" spans="1:12" ht="33.75">
      <c r="A168" s="261">
        <v>256</v>
      </c>
      <c r="B168" s="362" t="s">
        <v>692</v>
      </c>
      <c r="C168" s="211" t="s">
        <v>14</v>
      </c>
      <c r="D168" s="212" t="s">
        <v>647</v>
      </c>
      <c r="E168" s="212" t="s">
        <v>691</v>
      </c>
      <c r="F168" s="260" t="s">
        <v>620</v>
      </c>
      <c r="G168" s="363">
        <v>42563</v>
      </c>
      <c r="H168" s="213">
        <v>42639</v>
      </c>
      <c r="I168" s="213">
        <v>43004</v>
      </c>
      <c r="J168" s="540"/>
      <c r="K168" s="658"/>
      <c r="L168" s="637"/>
    </row>
    <row r="169" spans="1:12" ht="33.75">
      <c r="A169" s="261">
        <v>257</v>
      </c>
      <c r="B169" s="362" t="s">
        <v>690</v>
      </c>
      <c r="C169" s="211" t="s">
        <v>14</v>
      </c>
      <c r="D169" s="212" t="s">
        <v>647</v>
      </c>
      <c r="E169" s="212" t="s">
        <v>689</v>
      </c>
      <c r="F169" s="260" t="s">
        <v>620</v>
      </c>
      <c r="G169" s="363">
        <v>42563</v>
      </c>
      <c r="H169" s="213">
        <v>42639</v>
      </c>
      <c r="I169" s="213">
        <v>43004</v>
      </c>
      <c r="J169" s="540"/>
      <c r="K169" s="658"/>
      <c r="L169" s="637"/>
    </row>
    <row r="170" spans="1:12" ht="33.75">
      <c r="A170" s="261">
        <v>258</v>
      </c>
      <c r="B170" s="362" t="s">
        <v>688</v>
      </c>
      <c r="C170" s="211" t="s">
        <v>14</v>
      </c>
      <c r="D170" s="212" t="s">
        <v>647</v>
      </c>
      <c r="E170" s="212" t="s">
        <v>687</v>
      </c>
      <c r="F170" s="260" t="s">
        <v>620</v>
      </c>
      <c r="G170" s="363">
        <v>42563</v>
      </c>
      <c r="H170" s="213">
        <v>42639</v>
      </c>
      <c r="I170" s="213">
        <v>43004</v>
      </c>
      <c r="J170" s="540"/>
      <c r="K170" s="658"/>
      <c r="L170" s="637"/>
    </row>
    <row r="171" spans="1:12" ht="33.75">
      <c r="A171" s="261">
        <v>259</v>
      </c>
      <c r="B171" s="362" t="s">
        <v>686</v>
      </c>
      <c r="C171" s="211" t="s">
        <v>14</v>
      </c>
      <c r="D171" s="212" t="s">
        <v>647</v>
      </c>
      <c r="E171" s="212" t="s">
        <v>685</v>
      </c>
      <c r="F171" s="260" t="s">
        <v>620</v>
      </c>
      <c r="G171" s="363">
        <v>42563</v>
      </c>
      <c r="H171" s="213">
        <v>42639</v>
      </c>
      <c r="I171" s="213">
        <v>43004</v>
      </c>
      <c r="J171" s="540"/>
      <c r="K171" s="658"/>
      <c r="L171" s="637"/>
    </row>
    <row r="172" spans="1:12" ht="33.75">
      <c r="A172" s="261">
        <v>260</v>
      </c>
      <c r="B172" s="362" t="s">
        <v>684</v>
      </c>
      <c r="C172" s="211" t="s">
        <v>14</v>
      </c>
      <c r="D172" s="212" t="s">
        <v>647</v>
      </c>
      <c r="E172" s="212" t="s">
        <v>683</v>
      </c>
      <c r="F172" s="260" t="s">
        <v>620</v>
      </c>
      <c r="G172" s="363">
        <v>42563</v>
      </c>
      <c r="H172" s="213">
        <v>42639</v>
      </c>
      <c r="I172" s="213">
        <v>43004</v>
      </c>
      <c r="J172" s="540"/>
      <c r="K172" s="658"/>
      <c r="L172" s="637"/>
    </row>
    <row r="173" spans="1:12" ht="33.75">
      <c r="A173" s="261">
        <v>261</v>
      </c>
      <c r="B173" s="362" t="s">
        <v>682</v>
      </c>
      <c r="C173" s="211" t="s">
        <v>14</v>
      </c>
      <c r="D173" s="212" t="s">
        <v>647</v>
      </c>
      <c r="E173" s="212" t="s">
        <v>681</v>
      </c>
      <c r="F173" s="260" t="s">
        <v>620</v>
      </c>
      <c r="G173" s="363">
        <v>42563</v>
      </c>
      <c r="H173" s="213">
        <v>42639</v>
      </c>
      <c r="I173" s="213">
        <v>43004</v>
      </c>
      <c r="J173" s="540"/>
      <c r="K173" s="658"/>
      <c r="L173" s="637"/>
    </row>
    <row r="174" spans="1:12" ht="33.75">
      <c r="A174" s="261">
        <v>262</v>
      </c>
      <c r="B174" s="362" t="s">
        <v>680</v>
      </c>
      <c r="C174" s="211" t="s">
        <v>14</v>
      </c>
      <c r="D174" s="212" t="s">
        <v>647</v>
      </c>
      <c r="E174" s="212" t="s">
        <v>679</v>
      </c>
      <c r="F174" s="260" t="s">
        <v>620</v>
      </c>
      <c r="G174" s="363">
        <v>42563</v>
      </c>
      <c r="H174" s="213">
        <v>42639</v>
      </c>
      <c r="I174" s="213">
        <v>43004</v>
      </c>
      <c r="J174" s="540"/>
      <c r="K174" s="658"/>
      <c r="L174" s="637"/>
    </row>
    <row r="175" spans="1:12" ht="33.75">
      <c r="A175" s="261">
        <v>263</v>
      </c>
      <c r="B175" s="362" t="s">
        <v>678</v>
      </c>
      <c r="C175" s="211" t="s">
        <v>14</v>
      </c>
      <c r="D175" s="212" t="s">
        <v>647</v>
      </c>
      <c r="E175" s="212" t="s">
        <v>677</v>
      </c>
      <c r="F175" s="260" t="s">
        <v>620</v>
      </c>
      <c r="G175" s="363">
        <v>42563</v>
      </c>
      <c r="H175" s="213">
        <v>42639</v>
      </c>
      <c r="I175" s="213">
        <v>43004</v>
      </c>
      <c r="J175" s="540"/>
      <c r="K175" s="658"/>
      <c r="L175" s="637"/>
    </row>
    <row r="176" spans="1:12" ht="33.75">
      <c r="A176" s="261">
        <v>264</v>
      </c>
      <c r="B176" s="362" t="s">
        <v>676</v>
      </c>
      <c r="C176" s="211" t="s">
        <v>14</v>
      </c>
      <c r="D176" s="212" t="s">
        <v>647</v>
      </c>
      <c r="E176" s="212" t="s">
        <v>675</v>
      </c>
      <c r="F176" s="260" t="s">
        <v>620</v>
      </c>
      <c r="G176" s="363">
        <v>42563</v>
      </c>
      <c r="H176" s="213">
        <v>42639</v>
      </c>
      <c r="I176" s="213">
        <v>43004</v>
      </c>
      <c r="J176" s="540"/>
      <c r="K176" s="658"/>
      <c r="L176" s="637"/>
    </row>
    <row r="177" spans="1:12" ht="33.75">
      <c r="A177" s="261">
        <v>265</v>
      </c>
      <c r="B177" s="362" t="s">
        <v>674</v>
      </c>
      <c r="C177" s="211" t="s">
        <v>14</v>
      </c>
      <c r="D177" s="212" t="s">
        <v>647</v>
      </c>
      <c r="E177" s="212" t="s">
        <v>673</v>
      </c>
      <c r="F177" s="260" t="s">
        <v>620</v>
      </c>
      <c r="G177" s="363">
        <v>42563</v>
      </c>
      <c r="H177" s="213">
        <v>42639</v>
      </c>
      <c r="I177" s="213">
        <v>43004</v>
      </c>
      <c r="J177" s="540"/>
      <c r="K177" s="658"/>
      <c r="L177" s="637"/>
    </row>
    <row r="178" spans="1:12" ht="33.75">
      <c r="A178" s="261">
        <v>266</v>
      </c>
      <c r="B178" s="362" t="s">
        <v>672</v>
      </c>
      <c r="C178" s="211" t="s">
        <v>14</v>
      </c>
      <c r="D178" s="212" t="s">
        <v>647</v>
      </c>
      <c r="E178" s="212" t="s">
        <v>671</v>
      </c>
      <c r="F178" s="260" t="s">
        <v>620</v>
      </c>
      <c r="G178" s="363">
        <v>42563</v>
      </c>
      <c r="H178" s="213">
        <v>42639</v>
      </c>
      <c r="I178" s="213">
        <v>43004</v>
      </c>
      <c r="J178" s="540"/>
      <c r="K178" s="658"/>
      <c r="L178" s="637"/>
    </row>
    <row r="179" spans="1:12" ht="33.75">
      <c r="A179" s="261">
        <v>267</v>
      </c>
      <c r="B179" s="362" t="s">
        <v>670</v>
      </c>
      <c r="C179" s="211" t="s">
        <v>14</v>
      </c>
      <c r="D179" s="212" t="s">
        <v>647</v>
      </c>
      <c r="E179" s="212" t="s">
        <v>669</v>
      </c>
      <c r="F179" s="260" t="s">
        <v>620</v>
      </c>
      <c r="G179" s="363">
        <v>42563</v>
      </c>
      <c r="H179" s="213">
        <v>42639</v>
      </c>
      <c r="I179" s="213">
        <v>43004</v>
      </c>
      <c r="J179" s="540"/>
      <c r="K179" s="658"/>
      <c r="L179" s="637"/>
    </row>
    <row r="180" spans="1:12" ht="33.75">
      <c r="A180" s="261">
        <v>268</v>
      </c>
      <c r="B180" s="362" t="s">
        <v>668</v>
      </c>
      <c r="C180" s="211" t="s">
        <v>14</v>
      </c>
      <c r="D180" s="212" t="s">
        <v>647</v>
      </c>
      <c r="E180" s="212" t="s">
        <v>667</v>
      </c>
      <c r="F180" s="260" t="s">
        <v>620</v>
      </c>
      <c r="G180" s="363">
        <v>42563</v>
      </c>
      <c r="H180" s="213">
        <v>42639</v>
      </c>
      <c r="I180" s="213">
        <v>43004</v>
      </c>
      <c r="J180" s="540"/>
      <c r="K180" s="658"/>
      <c r="L180" s="637"/>
    </row>
    <row r="181" spans="1:12" ht="33.75">
      <c r="A181" s="261">
        <v>269</v>
      </c>
      <c r="B181" s="362" t="s">
        <v>666</v>
      </c>
      <c r="C181" s="211" t="s">
        <v>14</v>
      </c>
      <c r="D181" s="212" t="s">
        <v>647</v>
      </c>
      <c r="E181" s="212" t="s">
        <v>665</v>
      </c>
      <c r="F181" s="260" t="s">
        <v>620</v>
      </c>
      <c r="G181" s="363">
        <v>42563</v>
      </c>
      <c r="H181" s="213">
        <v>42639</v>
      </c>
      <c r="I181" s="213">
        <v>43004</v>
      </c>
      <c r="J181" s="540"/>
      <c r="K181" s="658"/>
      <c r="L181" s="637"/>
    </row>
    <row r="182" spans="1:12" ht="33.75">
      <c r="A182" s="261">
        <v>270</v>
      </c>
      <c r="B182" s="362" t="s">
        <v>664</v>
      </c>
      <c r="C182" s="211" t="s">
        <v>14</v>
      </c>
      <c r="D182" s="212" t="s">
        <v>647</v>
      </c>
      <c r="E182" s="212" t="s">
        <v>663</v>
      </c>
      <c r="F182" s="260" t="s">
        <v>620</v>
      </c>
      <c r="G182" s="363">
        <v>42563</v>
      </c>
      <c r="H182" s="213">
        <v>42639</v>
      </c>
      <c r="I182" s="213">
        <v>43004</v>
      </c>
      <c r="J182" s="540"/>
      <c r="K182" s="658"/>
      <c r="L182" s="637"/>
    </row>
    <row r="183" spans="1:12" ht="33.75">
      <c r="A183" s="261">
        <v>271</v>
      </c>
      <c r="B183" s="362" t="s">
        <v>662</v>
      </c>
      <c r="C183" s="211" t="s">
        <v>14</v>
      </c>
      <c r="D183" s="212" t="s">
        <v>647</v>
      </c>
      <c r="E183" s="212" t="s">
        <v>661</v>
      </c>
      <c r="F183" s="260" t="s">
        <v>620</v>
      </c>
      <c r="G183" s="363">
        <v>42563</v>
      </c>
      <c r="H183" s="213">
        <v>42639</v>
      </c>
      <c r="I183" s="213">
        <v>43004</v>
      </c>
      <c r="J183" s="540"/>
      <c r="K183" s="658"/>
      <c r="L183" s="637"/>
    </row>
    <row r="184" spans="1:12" ht="33.75">
      <c r="A184" s="261">
        <v>272</v>
      </c>
      <c r="B184" s="362" t="s">
        <v>660</v>
      </c>
      <c r="C184" s="211" t="s">
        <v>14</v>
      </c>
      <c r="D184" s="212" t="s">
        <v>647</v>
      </c>
      <c r="E184" s="212" t="s">
        <v>659</v>
      </c>
      <c r="F184" s="260" t="s">
        <v>620</v>
      </c>
      <c r="G184" s="363">
        <v>42563</v>
      </c>
      <c r="H184" s="213">
        <v>42639</v>
      </c>
      <c r="I184" s="213">
        <v>43004</v>
      </c>
      <c r="J184" s="540"/>
      <c r="K184" s="658"/>
      <c r="L184" s="637"/>
    </row>
    <row r="185" spans="1:12" ht="33.75">
      <c r="A185" s="261">
        <v>273</v>
      </c>
      <c r="B185" s="362" t="s">
        <v>658</v>
      </c>
      <c r="C185" s="211" t="s">
        <v>14</v>
      </c>
      <c r="D185" s="212" t="s">
        <v>647</v>
      </c>
      <c r="E185" s="212" t="s">
        <v>657</v>
      </c>
      <c r="F185" s="260" t="s">
        <v>620</v>
      </c>
      <c r="G185" s="363">
        <v>42563</v>
      </c>
      <c r="H185" s="213">
        <v>42639</v>
      </c>
      <c r="I185" s="213">
        <v>43004</v>
      </c>
      <c r="J185" s="540"/>
      <c r="K185" s="658"/>
      <c r="L185" s="637"/>
    </row>
    <row r="186" spans="1:12" ht="33.75">
      <c r="A186" s="261">
        <v>274</v>
      </c>
      <c r="B186" s="362" t="s">
        <v>656</v>
      </c>
      <c r="C186" s="211" t="s">
        <v>14</v>
      </c>
      <c r="D186" s="212" t="s">
        <v>647</v>
      </c>
      <c r="E186" s="212" t="s">
        <v>655</v>
      </c>
      <c r="F186" s="260" t="s">
        <v>620</v>
      </c>
      <c r="G186" s="363">
        <v>42563</v>
      </c>
      <c r="H186" s="213">
        <v>42639</v>
      </c>
      <c r="I186" s="213">
        <v>43004</v>
      </c>
      <c r="J186" s="540"/>
      <c r="K186" s="658"/>
      <c r="L186" s="637"/>
    </row>
    <row r="187" spans="1:12" ht="33.75">
      <c r="A187" s="261">
        <v>275</v>
      </c>
      <c r="B187" s="262" t="s">
        <v>654</v>
      </c>
      <c r="C187" s="263" t="s">
        <v>14</v>
      </c>
      <c r="D187" s="260" t="s">
        <v>647</v>
      </c>
      <c r="E187" s="260" t="s">
        <v>653</v>
      </c>
      <c r="F187" s="260" t="s">
        <v>620</v>
      </c>
      <c r="G187" s="363">
        <v>42563</v>
      </c>
      <c r="H187" s="213">
        <v>42639</v>
      </c>
      <c r="I187" s="213">
        <v>43004</v>
      </c>
      <c r="J187" s="540"/>
      <c r="K187" s="658"/>
      <c r="L187" s="637"/>
    </row>
    <row r="188" spans="1:12" ht="33.75">
      <c r="A188" s="261">
        <v>276</v>
      </c>
      <c r="B188" s="262" t="s">
        <v>652</v>
      </c>
      <c r="C188" s="263" t="s">
        <v>14</v>
      </c>
      <c r="D188" s="260" t="s">
        <v>647</v>
      </c>
      <c r="E188" s="260" t="s">
        <v>651</v>
      </c>
      <c r="F188" s="260" t="s">
        <v>620</v>
      </c>
      <c r="G188" s="363">
        <v>42563</v>
      </c>
      <c r="H188" s="213">
        <v>42639</v>
      </c>
      <c r="I188" s="213">
        <v>43004</v>
      </c>
      <c r="J188" s="540"/>
      <c r="K188" s="658"/>
      <c r="L188" s="637"/>
    </row>
    <row r="189" spans="1:12" ht="33.75">
      <c r="A189" s="261">
        <v>277</v>
      </c>
      <c r="B189" s="262" t="s">
        <v>650</v>
      </c>
      <c r="C189" s="263" t="s">
        <v>14</v>
      </c>
      <c r="D189" s="260" t="s">
        <v>647</v>
      </c>
      <c r="E189" s="260" t="s">
        <v>649</v>
      </c>
      <c r="F189" s="260" t="s">
        <v>620</v>
      </c>
      <c r="G189" s="363">
        <v>42563</v>
      </c>
      <c r="H189" s="213">
        <v>42639</v>
      </c>
      <c r="I189" s="213">
        <v>43004</v>
      </c>
      <c r="J189" s="540"/>
      <c r="K189" s="658"/>
      <c r="L189" s="637"/>
    </row>
    <row r="190" spans="1:12" ht="45.75" thickBot="1">
      <c r="A190" s="267">
        <v>278</v>
      </c>
      <c r="B190" s="364" t="s">
        <v>648</v>
      </c>
      <c r="C190" s="268" t="s">
        <v>14</v>
      </c>
      <c r="D190" s="201" t="s">
        <v>647</v>
      </c>
      <c r="E190" s="201" t="s">
        <v>646</v>
      </c>
      <c r="F190" s="201" t="s">
        <v>620</v>
      </c>
      <c r="G190" s="365">
        <v>42563</v>
      </c>
      <c r="H190" s="257">
        <v>42639</v>
      </c>
      <c r="I190" s="257">
        <v>43004</v>
      </c>
      <c r="J190" s="519"/>
      <c r="K190" s="659"/>
      <c r="L190" s="646"/>
    </row>
    <row r="191" spans="1:12">
      <c r="A191" s="249"/>
      <c r="B191" s="576" t="s">
        <v>52</v>
      </c>
      <c r="C191" s="576"/>
      <c r="D191" s="576"/>
      <c r="E191" s="576"/>
      <c r="F191" s="576"/>
      <c r="G191" s="576"/>
      <c r="H191" s="576"/>
      <c r="I191" s="576"/>
      <c r="J191" s="576"/>
      <c r="K191" s="576"/>
      <c r="L191" s="230">
        <f>L105+L106+L107+L108+L109+L110+L111+L112+L113+L114+L116+L117+L118+L119+L120+L121+L122+L124+L126+L128+L130+L132+L134+L135+L137+L138+L139+L140+L142+L144+L146+L148+L150+L153+L155</f>
        <v>470517</v>
      </c>
    </row>
    <row r="192" spans="1:12" ht="15.75">
      <c r="A192" s="231"/>
      <c r="B192" s="517" t="s">
        <v>645</v>
      </c>
      <c r="C192" s="517"/>
      <c r="D192" s="517"/>
      <c r="E192" s="517"/>
      <c r="F192" s="517"/>
      <c r="G192" s="517"/>
      <c r="H192" s="517"/>
      <c r="I192" s="517"/>
      <c r="J192" s="517"/>
      <c r="K192" s="517"/>
      <c r="L192" s="236">
        <f>L74+L102+L191</f>
        <v>774949.26</v>
      </c>
    </row>
    <row r="193" spans="2:5">
      <c r="B193" s="8"/>
      <c r="D193" s="8"/>
      <c r="E193" s="13"/>
    </row>
    <row r="194" spans="2:5">
      <c r="B194" s="8"/>
      <c r="D194" s="8"/>
      <c r="E194" s="13"/>
    </row>
  </sheetData>
  <mergeCells count="436">
    <mergeCell ref="B191:K191"/>
    <mergeCell ref="B192:K192"/>
    <mergeCell ref="H153:H154"/>
    <mergeCell ref="I153:I154"/>
    <mergeCell ref="J153:J154"/>
    <mergeCell ref="L144:L145"/>
    <mergeCell ref="L153:L154"/>
    <mergeCell ref="J155:J190"/>
    <mergeCell ref="L155:L190"/>
    <mergeCell ref="H150:H152"/>
    <mergeCell ref="I150:I152"/>
    <mergeCell ref="J150:J152"/>
    <mergeCell ref="L150:L152"/>
    <mergeCell ref="E153:E154"/>
    <mergeCell ref="G153:G154"/>
    <mergeCell ref="C146:C147"/>
    <mergeCell ref="D146:D147"/>
    <mergeCell ref="E146:E147"/>
    <mergeCell ref="G146:G147"/>
    <mergeCell ref="G144:G145"/>
    <mergeCell ref="H144:H145"/>
    <mergeCell ref="I144:I145"/>
    <mergeCell ref="A5:N5"/>
    <mergeCell ref="A2:N2"/>
    <mergeCell ref="I148:I149"/>
    <mergeCell ref="J148:J149"/>
    <mergeCell ref="A150:A152"/>
    <mergeCell ref="B150:B152"/>
    <mergeCell ref="C150:C152"/>
    <mergeCell ref="D150:D152"/>
    <mergeCell ref="E150:E152"/>
    <mergeCell ref="G150:G152"/>
    <mergeCell ref="H148:H149"/>
    <mergeCell ref="H146:H147"/>
    <mergeCell ref="I146:I147"/>
    <mergeCell ref="J146:J147"/>
    <mergeCell ref="L146:L147"/>
    <mergeCell ref="A148:A149"/>
    <mergeCell ref="B148:B149"/>
    <mergeCell ref="C148:C149"/>
    <mergeCell ref="D148:D149"/>
    <mergeCell ref="E148:E149"/>
    <mergeCell ref="G148:G149"/>
    <mergeCell ref="L148:L149"/>
    <mergeCell ref="A146:A147"/>
    <mergeCell ref="B146:B147"/>
    <mergeCell ref="L142:L143"/>
    <mergeCell ref="K138:K139"/>
    <mergeCell ref="A140:A141"/>
    <mergeCell ref="B140:B141"/>
    <mergeCell ref="C140:C141"/>
    <mergeCell ref="D140:D141"/>
    <mergeCell ref="E140:E141"/>
    <mergeCell ref="G140:G141"/>
    <mergeCell ref="H140:H141"/>
    <mergeCell ref="I140:I141"/>
    <mergeCell ref="L140:L141"/>
    <mergeCell ref="A142:A143"/>
    <mergeCell ref="B142:B143"/>
    <mergeCell ref="C142:C143"/>
    <mergeCell ref="D142:D143"/>
    <mergeCell ref="E142:E143"/>
    <mergeCell ref="G142:G143"/>
    <mergeCell ref="H142:H143"/>
    <mergeCell ref="I142:I143"/>
    <mergeCell ref="J142:J143"/>
    <mergeCell ref="E135:E136"/>
    <mergeCell ref="G135:G136"/>
    <mergeCell ref="H135:H136"/>
    <mergeCell ref="H132:H133"/>
    <mergeCell ref="I135:I136"/>
    <mergeCell ref="J135:J136"/>
    <mergeCell ref="L135:L136"/>
    <mergeCell ref="J144:J145"/>
    <mergeCell ref="A153:A154"/>
    <mergeCell ref="B153:B154"/>
    <mergeCell ref="C153:C154"/>
    <mergeCell ref="D153:D154"/>
    <mergeCell ref="L132:L133"/>
    <mergeCell ref="A135:A136"/>
    <mergeCell ref="B135:B136"/>
    <mergeCell ref="C135:C136"/>
    <mergeCell ref="D135:D136"/>
    <mergeCell ref="J140:J141"/>
    <mergeCell ref="K140:K190"/>
    <mergeCell ref="A144:A145"/>
    <mergeCell ref="B144:B145"/>
    <mergeCell ref="C144:C145"/>
    <mergeCell ref="D144:D145"/>
    <mergeCell ref="E144:E145"/>
    <mergeCell ref="A124:A125"/>
    <mergeCell ref="B124:B125"/>
    <mergeCell ref="C124:C125"/>
    <mergeCell ref="D124:D125"/>
    <mergeCell ref="E124:E125"/>
    <mergeCell ref="G124:G125"/>
    <mergeCell ref="H124:H125"/>
    <mergeCell ref="I132:I133"/>
    <mergeCell ref="J132:J133"/>
    <mergeCell ref="C128:C129"/>
    <mergeCell ref="D128:D129"/>
    <mergeCell ref="E128:E129"/>
    <mergeCell ref="G128:G129"/>
    <mergeCell ref="H128:H129"/>
    <mergeCell ref="I128:I129"/>
    <mergeCell ref="J128:J129"/>
    <mergeCell ref="A132:A133"/>
    <mergeCell ref="B132:B133"/>
    <mergeCell ref="C132:C133"/>
    <mergeCell ref="D132:D133"/>
    <mergeCell ref="E132:E133"/>
    <mergeCell ref="G132:G133"/>
    <mergeCell ref="E126:E127"/>
    <mergeCell ref="G126:G127"/>
    <mergeCell ref="H126:H127"/>
    <mergeCell ref="L128:L129"/>
    <mergeCell ref="A130:A131"/>
    <mergeCell ref="B130:B131"/>
    <mergeCell ref="C130:C131"/>
    <mergeCell ref="D130:D131"/>
    <mergeCell ref="E130:E131"/>
    <mergeCell ref="G130:G131"/>
    <mergeCell ref="H130:H131"/>
    <mergeCell ref="I130:I131"/>
    <mergeCell ref="J130:J131"/>
    <mergeCell ref="A128:A129"/>
    <mergeCell ref="B128:B129"/>
    <mergeCell ref="B114:B115"/>
    <mergeCell ref="C114:C115"/>
    <mergeCell ref="D114:D115"/>
    <mergeCell ref="E114:E115"/>
    <mergeCell ref="G114:G115"/>
    <mergeCell ref="E122:E123"/>
    <mergeCell ref="G122:G123"/>
    <mergeCell ref="H122:H123"/>
    <mergeCell ref="L114:L115"/>
    <mergeCell ref="I122:I123"/>
    <mergeCell ref="J122:J123"/>
    <mergeCell ref="A122:A123"/>
    <mergeCell ref="B122:B123"/>
    <mergeCell ref="C122:C123"/>
    <mergeCell ref="D122:D123"/>
    <mergeCell ref="I126:I127"/>
    <mergeCell ref="K122:K137"/>
    <mergeCell ref="L122:L123"/>
    <mergeCell ref="B102:K102"/>
    <mergeCell ref="A104:L104"/>
    <mergeCell ref="L130:L131"/>
    <mergeCell ref="J124:J125"/>
    <mergeCell ref="L124:L125"/>
    <mergeCell ref="A126:A127"/>
    <mergeCell ref="B126:B127"/>
    <mergeCell ref="C126:C127"/>
    <mergeCell ref="D126:D127"/>
    <mergeCell ref="K105:K120"/>
    <mergeCell ref="H114:H115"/>
    <mergeCell ref="I114:I115"/>
    <mergeCell ref="J114:J115"/>
    <mergeCell ref="I124:I125"/>
    <mergeCell ref="J126:J127"/>
    <mergeCell ref="L126:L127"/>
    <mergeCell ref="A114:A115"/>
    <mergeCell ref="G91:G92"/>
    <mergeCell ref="E100:E101"/>
    <mergeCell ref="G100:G101"/>
    <mergeCell ref="A98:A99"/>
    <mergeCell ref="B98:B99"/>
    <mergeCell ref="C98:C99"/>
    <mergeCell ref="D98:D99"/>
    <mergeCell ref="E98:E99"/>
    <mergeCell ref="G98:G99"/>
    <mergeCell ref="A100:A101"/>
    <mergeCell ref="B100:B101"/>
    <mergeCell ref="C100:C101"/>
    <mergeCell ref="D100:D101"/>
    <mergeCell ref="A91:A92"/>
    <mergeCell ref="B91:B92"/>
    <mergeCell ref="C91:C92"/>
    <mergeCell ref="D91:D92"/>
    <mergeCell ref="E91:E92"/>
    <mergeCell ref="G80:G81"/>
    <mergeCell ref="H80:H81"/>
    <mergeCell ref="I80:I81"/>
    <mergeCell ref="A80:A81"/>
    <mergeCell ref="B80:B81"/>
    <mergeCell ref="C80:C81"/>
    <mergeCell ref="D80:D81"/>
    <mergeCell ref="E80:E81"/>
    <mergeCell ref="A89:A90"/>
    <mergeCell ref="B89:B90"/>
    <mergeCell ref="C89:C90"/>
    <mergeCell ref="D89:D90"/>
    <mergeCell ref="E89:E90"/>
    <mergeCell ref="G89:G90"/>
    <mergeCell ref="L80:L81"/>
    <mergeCell ref="K85:K101"/>
    <mergeCell ref="H89:H90"/>
    <mergeCell ref="I89:I90"/>
    <mergeCell ref="J89:J90"/>
    <mergeCell ref="L89:L90"/>
    <mergeCell ref="H100:H101"/>
    <mergeCell ref="I100:I101"/>
    <mergeCell ref="J100:J101"/>
    <mergeCell ref="H98:H99"/>
    <mergeCell ref="I98:I99"/>
    <mergeCell ref="J98:J99"/>
    <mergeCell ref="L98:L99"/>
    <mergeCell ref="A76:L76"/>
    <mergeCell ref="B74:K74"/>
    <mergeCell ref="I60:I61"/>
    <mergeCell ref="J60:J61"/>
    <mergeCell ref="L60:L61"/>
    <mergeCell ref="K70:K72"/>
    <mergeCell ref="A71:A72"/>
    <mergeCell ref="L100:L101"/>
    <mergeCell ref="A77:A78"/>
    <mergeCell ref="B77:B78"/>
    <mergeCell ref="C77:C78"/>
    <mergeCell ref="D77:D78"/>
    <mergeCell ref="E77:E78"/>
    <mergeCell ref="G77:G78"/>
    <mergeCell ref="H77:H78"/>
    <mergeCell ref="I77:I78"/>
    <mergeCell ref="J77:J78"/>
    <mergeCell ref="K77:K83"/>
    <mergeCell ref="L77:L78"/>
    <mergeCell ref="H91:H92"/>
    <mergeCell ref="I91:I92"/>
    <mergeCell ref="J91:J92"/>
    <mergeCell ref="L91:L92"/>
    <mergeCell ref="J80:J81"/>
    <mergeCell ref="G60:G61"/>
    <mergeCell ref="H60:H61"/>
    <mergeCell ref="L71:L72"/>
    <mergeCell ref="L56:L57"/>
    <mergeCell ref="A58:A59"/>
    <mergeCell ref="B58:B59"/>
    <mergeCell ref="C58:C59"/>
    <mergeCell ref="D58:D59"/>
    <mergeCell ref="E58:E59"/>
    <mergeCell ref="G58:G59"/>
    <mergeCell ref="B71:B72"/>
    <mergeCell ref="C71:C72"/>
    <mergeCell ref="D71:D72"/>
    <mergeCell ref="E71:E72"/>
    <mergeCell ref="G71:G72"/>
    <mergeCell ref="A60:A61"/>
    <mergeCell ref="B60:B61"/>
    <mergeCell ref="C60:C61"/>
    <mergeCell ref="D60:D61"/>
    <mergeCell ref="E60:E61"/>
    <mergeCell ref="H71:H72"/>
    <mergeCell ref="I71:I72"/>
    <mergeCell ref="J71:J72"/>
    <mergeCell ref="H58:H59"/>
    <mergeCell ref="I58:I59"/>
    <mergeCell ref="J58:J59"/>
    <mergeCell ref="L58:L59"/>
    <mergeCell ref="A56:A57"/>
    <mergeCell ref="B56:B57"/>
    <mergeCell ref="C56:C57"/>
    <mergeCell ref="D56:D57"/>
    <mergeCell ref="E56:E57"/>
    <mergeCell ref="G56:G57"/>
    <mergeCell ref="H56:H57"/>
    <mergeCell ref="I56:I57"/>
    <mergeCell ref="J56:J57"/>
    <mergeCell ref="L52:L53"/>
    <mergeCell ref="A54:A55"/>
    <mergeCell ref="B54:B55"/>
    <mergeCell ref="C54:C55"/>
    <mergeCell ref="D54:D55"/>
    <mergeCell ref="E54:E55"/>
    <mergeCell ref="G54:G55"/>
    <mergeCell ref="H54:H55"/>
    <mergeCell ref="I54:I55"/>
    <mergeCell ref="J54:J55"/>
    <mergeCell ref="L54:L55"/>
    <mergeCell ref="A52:A53"/>
    <mergeCell ref="B52:B53"/>
    <mergeCell ref="C52:C53"/>
    <mergeCell ref="D52:D53"/>
    <mergeCell ref="E52:E53"/>
    <mergeCell ref="G52:G53"/>
    <mergeCell ref="H52:H53"/>
    <mergeCell ref="I52:I53"/>
    <mergeCell ref="J52:J53"/>
    <mergeCell ref="L48:L49"/>
    <mergeCell ref="A50:A51"/>
    <mergeCell ref="B50:B51"/>
    <mergeCell ref="C50:C51"/>
    <mergeCell ref="D50:D51"/>
    <mergeCell ref="E50:E51"/>
    <mergeCell ref="G50:G51"/>
    <mergeCell ref="J48:J49"/>
    <mergeCell ref="L44:L45"/>
    <mergeCell ref="A46:A47"/>
    <mergeCell ref="B46:B47"/>
    <mergeCell ref="C46:C47"/>
    <mergeCell ref="D46:D47"/>
    <mergeCell ref="E46:E47"/>
    <mergeCell ref="G46:G47"/>
    <mergeCell ref="H50:H51"/>
    <mergeCell ref="I50:I51"/>
    <mergeCell ref="J50:J51"/>
    <mergeCell ref="L50:L51"/>
    <mergeCell ref="A48:A49"/>
    <mergeCell ref="B48:B49"/>
    <mergeCell ref="C48:C49"/>
    <mergeCell ref="D48:D49"/>
    <mergeCell ref="E48:E49"/>
    <mergeCell ref="G48:G49"/>
    <mergeCell ref="A39:A40"/>
    <mergeCell ref="B39:B40"/>
    <mergeCell ref="C39:C40"/>
    <mergeCell ref="D39:D40"/>
    <mergeCell ref="E39:E40"/>
    <mergeCell ref="H44:H45"/>
    <mergeCell ref="I44:I45"/>
    <mergeCell ref="J44:J45"/>
    <mergeCell ref="J39:J40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G44:G45"/>
    <mergeCell ref="H36:H38"/>
    <mergeCell ref="I36:I38"/>
    <mergeCell ref="F39:F40"/>
    <mergeCell ref="G39:G40"/>
    <mergeCell ref="H39:H40"/>
    <mergeCell ref="I39:I40"/>
    <mergeCell ref="K30:K68"/>
    <mergeCell ref="L30:L32"/>
    <mergeCell ref="G33:G35"/>
    <mergeCell ref="H33:H35"/>
    <mergeCell ref="I33:I35"/>
    <mergeCell ref="J33:J35"/>
    <mergeCell ref="G42:G43"/>
    <mergeCell ref="H42:H43"/>
    <mergeCell ref="I42:I43"/>
    <mergeCell ref="J42:J43"/>
    <mergeCell ref="L42:L43"/>
    <mergeCell ref="L39:L40"/>
    <mergeCell ref="H46:H47"/>
    <mergeCell ref="I46:I47"/>
    <mergeCell ref="J46:J47"/>
    <mergeCell ref="L46:L47"/>
    <mergeCell ref="H48:H49"/>
    <mergeCell ref="I48:I49"/>
    <mergeCell ref="J36:J38"/>
    <mergeCell ref="L36:L38"/>
    <mergeCell ref="A30:A32"/>
    <mergeCell ref="B30:B32"/>
    <mergeCell ref="C30:C32"/>
    <mergeCell ref="D30:D32"/>
    <mergeCell ref="E30:E32"/>
    <mergeCell ref="G30:G32"/>
    <mergeCell ref="H30:H32"/>
    <mergeCell ref="I30:I32"/>
    <mergeCell ref="A33:A35"/>
    <mergeCell ref="B33:B35"/>
    <mergeCell ref="C33:C35"/>
    <mergeCell ref="D33:D35"/>
    <mergeCell ref="E33:E35"/>
    <mergeCell ref="F33:F35"/>
    <mergeCell ref="L33:L35"/>
    <mergeCell ref="A36:A38"/>
    <mergeCell ref="B36:B38"/>
    <mergeCell ref="C36:C38"/>
    <mergeCell ref="D36:D38"/>
    <mergeCell ref="E36:E38"/>
    <mergeCell ref="F36:F38"/>
    <mergeCell ref="G36:G38"/>
    <mergeCell ref="D18:D19"/>
    <mergeCell ref="E18:E19"/>
    <mergeCell ref="G18:G19"/>
    <mergeCell ref="H18:H19"/>
    <mergeCell ref="J30:J32"/>
    <mergeCell ref="L18:L19"/>
    <mergeCell ref="A22:A23"/>
    <mergeCell ref="B22:B23"/>
    <mergeCell ref="C22:C23"/>
    <mergeCell ref="D22:D23"/>
    <mergeCell ref="E22:E23"/>
    <mergeCell ref="G22:G23"/>
    <mergeCell ref="H22:H23"/>
    <mergeCell ref="I22:I23"/>
    <mergeCell ref="A6:L6"/>
    <mergeCell ref="A8:L8"/>
    <mergeCell ref="A9:A10"/>
    <mergeCell ref="B9:B10"/>
    <mergeCell ref="C9:C10"/>
    <mergeCell ref="D9:D10"/>
    <mergeCell ref="E9:E10"/>
    <mergeCell ref="G9:G10"/>
    <mergeCell ref="I18:I19"/>
    <mergeCell ref="J18:J19"/>
    <mergeCell ref="K18:K28"/>
    <mergeCell ref="B14:B15"/>
    <mergeCell ref="C14:C15"/>
    <mergeCell ref="D14:D15"/>
    <mergeCell ref="E14:E15"/>
    <mergeCell ref="G14:G15"/>
    <mergeCell ref="H14:H15"/>
    <mergeCell ref="I14:I15"/>
    <mergeCell ref="J22:J23"/>
    <mergeCell ref="L22:L23"/>
    <mergeCell ref="K16:K17"/>
    <mergeCell ref="A18:A19"/>
    <mergeCell ref="B18:B19"/>
    <mergeCell ref="C18:C19"/>
    <mergeCell ref="G12:G13"/>
    <mergeCell ref="H12:H13"/>
    <mergeCell ref="I12:I13"/>
    <mergeCell ref="J12:J13"/>
    <mergeCell ref="L12:L13"/>
    <mergeCell ref="A14:A15"/>
    <mergeCell ref="H9:H10"/>
    <mergeCell ref="I9:I10"/>
    <mergeCell ref="J9:J10"/>
    <mergeCell ref="K9:K15"/>
    <mergeCell ref="L9:L10"/>
    <mergeCell ref="A12:A13"/>
    <mergeCell ref="B12:B13"/>
    <mergeCell ref="C12:C13"/>
    <mergeCell ref="D12:D13"/>
    <mergeCell ref="E12:E13"/>
    <mergeCell ref="J14:J15"/>
    <mergeCell ref="L14:L15"/>
  </mergeCells>
  <pageMargins left="0.59055118110236227" right="0.59055118110236227" top="0.39370078740157483" bottom="0.39370078740157483" header="0.39370078740157483" footer="0.39370078740157483"/>
  <pageSetup scale="73" orientation="landscape" horizontalDpi="4294967292" verticalDpi="4294967292" r:id="rId1"/>
  <headerFooter>
    <oddFooter xml:space="preserve">&amp;R&amp;"-,Negrita"&amp;20Página &amp;P de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52"/>
  <sheetViews>
    <sheetView zoomScale="80" zoomScaleNormal="80" zoomScalePageLayoutView="80" workbookViewId="0">
      <pane ySplit="7" topLeftCell="A98" activePane="bottomLeft" state="frozen"/>
      <selection pane="bottomLeft" activeCell="O4" sqref="O4"/>
    </sheetView>
  </sheetViews>
  <sheetFormatPr baseColWidth="10" defaultRowHeight="15"/>
  <cols>
    <col min="1" max="1" width="4.85546875" customWidth="1"/>
    <col min="2" max="2" width="13.7109375" customWidth="1"/>
    <col min="3" max="3" width="21.42578125" customWidth="1"/>
    <col min="4" max="4" width="24.7109375" customWidth="1"/>
    <col min="5" max="5" width="33" customWidth="1"/>
    <col min="6" max="6" width="11" customWidth="1"/>
    <col min="7" max="9" width="8.7109375" customWidth="1"/>
    <col min="11" max="11" width="23.7109375" customWidth="1"/>
    <col min="12" max="12" width="17.42578125" bestFit="1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4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5" spans="1:14" ht="20.25">
      <c r="A5" s="511" t="s">
        <v>1392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33.75">
      <c r="A7" s="1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15" t="s">
        <v>11</v>
      </c>
    </row>
    <row r="8" spans="1:14" ht="15.75" thickBot="1">
      <c r="A8" s="549">
        <v>42644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 ht="45.75" thickBot="1">
      <c r="A9" s="191">
        <v>279</v>
      </c>
      <c r="B9" s="192" t="s">
        <v>1391</v>
      </c>
      <c r="C9" s="193" t="s">
        <v>14</v>
      </c>
      <c r="D9" s="194" t="s">
        <v>1390</v>
      </c>
      <c r="E9" s="194" t="s">
        <v>1389</v>
      </c>
      <c r="F9" s="194" t="s">
        <v>1388</v>
      </c>
      <c r="G9" s="195" t="s">
        <v>64</v>
      </c>
      <c r="H9" s="195">
        <v>42646</v>
      </c>
      <c r="I9" s="195">
        <v>43011</v>
      </c>
      <c r="J9" s="194" t="s">
        <v>1387</v>
      </c>
      <c r="K9" s="651" t="s">
        <v>19</v>
      </c>
      <c r="L9" s="197">
        <v>3921</v>
      </c>
    </row>
    <row r="10" spans="1:14">
      <c r="A10" s="522">
        <v>280</v>
      </c>
      <c r="B10" s="530" t="s">
        <v>1386</v>
      </c>
      <c r="C10" s="532" t="s">
        <v>14</v>
      </c>
      <c r="D10" s="534" t="s">
        <v>783</v>
      </c>
      <c r="E10" s="534" t="s">
        <v>1385</v>
      </c>
      <c r="F10" s="282" t="s">
        <v>92</v>
      </c>
      <c r="G10" s="556">
        <v>42647</v>
      </c>
      <c r="H10" s="518">
        <v>42647</v>
      </c>
      <c r="I10" s="518">
        <v>43012</v>
      </c>
      <c r="J10" s="518" t="s">
        <v>1384</v>
      </c>
      <c r="K10" s="652"/>
      <c r="L10" s="520">
        <v>19951</v>
      </c>
    </row>
    <row r="11" spans="1:14" ht="15.75" thickBot="1">
      <c r="A11" s="536"/>
      <c r="B11" s="537"/>
      <c r="C11" s="538"/>
      <c r="D11" s="539"/>
      <c r="E11" s="539"/>
      <c r="F11" s="311" t="s">
        <v>57</v>
      </c>
      <c r="G11" s="537"/>
      <c r="H11" s="540"/>
      <c r="I11" s="540"/>
      <c r="J11" s="540"/>
      <c r="K11" s="652"/>
      <c r="L11" s="541"/>
    </row>
    <row r="12" spans="1:14" ht="22.5">
      <c r="A12" s="313">
        <v>281</v>
      </c>
      <c r="B12" s="278" t="s">
        <v>1383</v>
      </c>
      <c r="C12" s="280" t="s">
        <v>14</v>
      </c>
      <c r="D12" s="282" t="s">
        <v>783</v>
      </c>
      <c r="E12" s="282" t="s">
        <v>1382</v>
      </c>
      <c r="F12" s="282" t="s">
        <v>92</v>
      </c>
      <c r="G12" s="300" t="s">
        <v>64</v>
      </c>
      <c r="H12" s="286">
        <v>42648</v>
      </c>
      <c r="I12" s="286">
        <v>43013</v>
      </c>
      <c r="J12" s="518" t="s">
        <v>1381</v>
      </c>
      <c r="K12" s="652"/>
      <c r="L12" s="520">
        <v>13408</v>
      </c>
    </row>
    <row r="13" spans="1:14" ht="33.75">
      <c r="A13" s="314">
        <v>282</v>
      </c>
      <c r="B13" s="321" t="s">
        <v>1380</v>
      </c>
      <c r="C13" s="322" t="s">
        <v>14</v>
      </c>
      <c r="D13" s="323" t="s">
        <v>1365</v>
      </c>
      <c r="E13" s="323" t="s">
        <v>1379</v>
      </c>
      <c r="F13" s="321" t="s">
        <v>1363</v>
      </c>
      <c r="G13" s="323" t="s">
        <v>64</v>
      </c>
      <c r="H13" s="266">
        <v>42648</v>
      </c>
      <c r="I13" s="266">
        <v>43013</v>
      </c>
      <c r="J13" s="540"/>
      <c r="K13" s="652"/>
      <c r="L13" s="541"/>
    </row>
    <row r="14" spans="1:14" ht="33.75">
      <c r="A14" s="314">
        <v>283</v>
      </c>
      <c r="B14" s="321" t="s">
        <v>1378</v>
      </c>
      <c r="C14" s="322" t="s">
        <v>14</v>
      </c>
      <c r="D14" s="323" t="s">
        <v>1365</v>
      </c>
      <c r="E14" s="323" t="s">
        <v>1377</v>
      </c>
      <c r="F14" s="321" t="s">
        <v>1363</v>
      </c>
      <c r="G14" s="323" t="s">
        <v>64</v>
      </c>
      <c r="H14" s="266">
        <v>42648</v>
      </c>
      <c r="I14" s="266">
        <v>43013</v>
      </c>
      <c r="J14" s="540"/>
      <c r="K14" s="652"/>
      <c r="L14" s="541"/>
    </row>
    <row r="15" spans="1:14" ht="33.75">
      <c r="A15" s="314">
        <v>284</v>
      </c>
      <c r="B15" s="321" t="s">
        <v>1376</v>
      </c>
      <c r="C15" s="322" t="s">
        <v>14</v>
      </c>
      <c r="D15" s="323" t="s">
        <v>1365</v>
      </c>
      <c r="E15" s="323" t="s">
        <v>1375</v>
      </c>
      <c r="F15" s="321" t="s">
        <v>1363</v>
      </c>
      <c r="G15" s="323" t="s">
        <v>64</v>
      </c>
      <c r="H15" s="266">
        <v>42648</v>
      </c>
      <c r="I15" s="266">
        <v>43013</v>
      </c>
      <c r="J15" s="540"/>
      <c r="K15" s="652"/>
      <c r="L15" s="541"/>
    </row>
    <row r="16" spans="1:14" ht="45">
      <c r="A16" s="314">
        <v>285</v>
      </c>
      <c r="B16" s="321" t="s">
        <v>1374</v>
      </c>
      <c r="C16" s="322" t="s">
        <v>14</v>
      </c>
      <c r="D16" s="323" t="s">
        <v>1365</v>
      </c>
      <c r="E16" s="323" t="s">
        <v>1373</v>
      </c>
      <c r="F16" s="321" t="s">
        <v>1363</v>
      </c>
      <c r="G16" s="323" t="s">
        <v>64</v>
      </c>
      <c r="H16" s="266">
        <v>42648</v>
      </c>
      <c r="I16" s="266">
        <v>43013</v>
      </c>
      <c r="J16" s="540"/>
      <c r="K16" s="652"/>
      <c r="L16" s="541"/>
    </row>
    <row r="17" spans="1:12" ht="22.5">
      <c r="A17" s="314">
        <v>286</v>
      </c>
      <c r="B17" s="321" t="s">
        <v>1372</v>
      </c>
      <c r="C17" s="322" t="s">
        <v>14</v>
      </c>
      <c r="D17" s="323" t="s">
        <v>1365</v>
      </c>
      <c r="E17" s="323" t="s">
        <v>1371</v>
      </c>
      <c r="F17" s="321" t="s">
        <v>1363</v>
      </c>
      <c r="G17" s="323" t="s">
        <v>64</v>
      </c>
      <c r="H17" s="266">
        <v>42648</v>
      </c>
      <c r="I17" s="266">
        <v>43013</v>
      </c>
      <c r="J17" s="540"/>
      <c r="K17" s="652"/>
      <c r="L17" s="541"/>
    </row>
    <row r="18" spans="1:12" ht="45">
      <c r="A18" s="314">
        <v>287</v>
      </c>
      <c r="B18" s="321" t="s">
        <v>1370</v>
      </c>
      <c r="C18" s="322" t="s">
        <v>14</v>
      </c>
      <c r="D18" s="323" t="s">
        <v>1365</v>
      </c>
      <c r="E18" s="323" t="s">
        <v>1369</v>
      </c>
      <c r="F18" s="323" t="s">
        <v>1363</v>
      </c>
      <c r="G18" s="323" t="s">
        <v>64</v>
      </c>
      <c r="H18" s="266">
        <v>42648</v>
      </c>
      <c r="I18" s="266">
        <v>43013</v>
      </c>
      <c r="J18" s="540"/>
      <c r="K18" s="652"/>
      <c r="L18" s="541"/>
    </row>
    <row r="19" spans="1:12" ht="33.75">
      <c r="A19" s="314">
        <v>288</v>
      </c>
      <c r="B19" s="321" t="s">
        <v>1368</v>
      </c>
      <c r="C19" s="322" t="s">
        <v>14</v>
      </c>
      <c r="D19" s="323" t="s">
        <v>1365</v>
      </c>
      <c r="E19" s="323" t="s">
        <v>1367</v>
      </c>
      <c r="F19" s="323" t="s">
        <v>1363</v>
      </c>
      <c r="G19" s="311" t="s">
        <v>64</v>
      </c>
      <c r="H19" s="266">
        <v>42648</v>
      </c>
      <c r="I19" s="266">
        <v>43013</v>
      </c>
      <c r="J19" s="540"/>
      <c r="K19" s="652"/>
      <c r="L19" s="541"/>
    </row>
    <row r="20" spans="1:12" ht="23.25" thickBot="1">
      <c r="A20" s="315">
        <v>289</v>
      </c>
      <c r="B20" s="279" t="s">
        <v>1366</v>
      </c>
      <c r="C20" s="281" t="s">
        <v>14</v>
      </c>
      <c r="D20" s="283" t="s">
        <v>1365</v>
      </c>
      <c r="E20" s="283" t="s">
        <v>1364</v>
      </c>
      <c r="F20" s="366" t="s">
        <v>1363</v>
      </c>
      <c r="G20" s="283" t="s">
        <v>64</v>
      </c>
      <c r="H20" s="367">
        <v>42648</v>
      </c>
      <c r="I20" s="285">
        <v>43013</v>
      </c>
      <c r="J20" s="519"/>
      <c r="K20" s="652"/>
      <c r="L20" s="521"/>
    </row>
    <row r="21" spans="1:12" ht="45.75" thickBot="1">
      <c r="A21" s="277">
        <v>290</v>
      </c>
      <c r="B21" s="296" t="s">
        <v>1362</v>
      </c>
      <c r="C21" s="299" t="s">
        <v>14</v>
      </c>
      <c r="D21" s="302" t="s">
        <v>1235</v>
      </c>
      <c r="E21" s="302" t="s">
        <v>1361</v>
      </c>
      <c r="F21" s="302" t="s">
        <v>1360</v>
      </c>
      <c r="G21" s="305" t="s">
        <v>1294</v>
      </c>
      <c r="H21" s="305">
        <v>42648</v>
      </c>
      <c r="I21" s="305">
        <v>43013</v>
      </c>
      <c r="J21" s="296" t="s">
        <v>1356</v>
      </c>
      <c r="K21" s="652"/>
      <c r="L21" s="292">
        <v>13028</v>
      </c>
    </row>
    <row r="22" spans="1:12" ht="23.25" thickBot="1">
      <c r="A22" s="276">
        <v>291</v>
      </c>
      <c r="B22" s="294" t="s">
        <v>1359</v>
      </c>
      <c r="C22" s="297" t="s">
        <v>14</v>
      </c>
      <c r="D22" s="300" t="s">
        <v>1358</v>
      </c>
      <c r="E22" s="300" t="s">
        <v>1357</v>
      </c>
      <c r="F22" s="300" t="s">
        <v>335</v>
      </c>
      <c r="G22" s="303" t="s">
        <v>64</v>
      </c>
      <c r="H22" s="303">
        <v>42648</v>
      </c>
      <c r="I22" s="303">
        <v>43013</v>
      </c>
      <c r="J22" s="294" t="s">
        <v>1356</v>
      </c>
      <c r="K22" s="653"/>
      <c r="L22" s="291">
        <v>36281</v>
      </c>
    </row>
    <row r="23" spans="1:12" ht="34.5" thickBot="1">
      <c r="A23" s="348">
        <v>292</v>
      </c>
      <c r="B23" s="194" t="s">
        <v>1355</v>
      </c>
      <c r="C23" s="343" t="s">
        <v>34</v>
      </c>
      <c r="D23" s="194" t="s">
        <v>1137</v>
      </c>
      <c r="E23" s="194" t="s">
        <v>751</v>
      </c>
      <c r="F23" s="194" t="s">
        <v>389</v>
      </c>
      <c r="G23" s="273">
        <v>42649</v>
      </c>
      <c r="H23" s="273">
        <v>42649</v>
      </c>
      <c r="I23" s="273">
        <v>42658</v>
      </c>
      <c r="J23" s="194" t="s">
        <v>1354</v>
      </c>
      <c r="K23" s="210" t="s">
        <v>39</v>
      </c>
      <c r="L23" s="368">
        <v>4939</v>
      </c>
    </row>
    <row r="24" spans="1:12" ht="34.5" thickBot="1">
      <c r="A24" s="277">
        <v>293</v>
      </c>
      <c r="B24" s="296" t="s">
        <v>1353</v>
      </c>
      <c r="C24" s="299" t="s">
        <v>14</v>
      </c>
      <c r="D24" s="302" t="s">
        <v>1352</v>
      </c>
      <c r="E24" s="302" t="s">
        <v>1351</v>
      </c>
      <c r="F24" s="302" t="s">
        <v>1350</v>
      </c>
      <c r="G24" s="305" t="s">
        <v>64</v>
      </c>
      <c r="H24" s="305">
        <v>42650</v>
      </c>
      <c r="I24" s="305">
        <v>43015</v>
      </c>
      <c r="J24" s="296" t="s">
        <v>1349</v>
      </c>
      <c r="K24" s="647" t="s">
        <v>19</v>
      </c>
      <c r="L24" s="292">
        <v>10080</v>
      </c>
    </row>
    <row r="25" spans="1:12" ht="34.5" thickBot="1">
      <c r="A25" s="191">
        <v>294</v>
      </c>
      <c r="B25" s="192" t="s">
        <v>1348</v>
      </c>
      <c r="C25" s="193" t="s">
        <v>14</v>
      </c>
      <c r="D25" s="194" t="s">
        <v>1288</v>
      </c>
      <c r="E25" s="194" t="s">
        <v>1347</v>
      </c>
      <c r="F25" s="194" t="s">
        <v>350</v>
      </c>
      <c r="G25" s="194" t="s">
        <v>64</v>
      </c>
      <c r="H25" s="195">
        <v>42653</v>
      </c>
      <c r="I25" s="195">
        <v>43018</v>
      </c>
      <c r="J25" s="194" t="s">
        <v>1346</v>
      </c>
      <c r="K25" s="648"/>
      <c r="L25" s="197">
        <v>7370</v>
      </c>
    </row>
    <row r="26" spans="1:12" ht="34.5" thickBot="1">
      <c r="A26" s="191">
        <v>295</v>
      </c>
      <c r="B26" s="192" t="s">
        <v>1345</v>
      </c>
      <c r="C26" s="193" t="s">
        <v>14</v>
      </c>
      <c r="D26" s="194" t="s">
        <v>1288</v>
      </c>
      <c r="E26" s="194" t="s">
        <v>1344</v>
      </c>
      <c r="F26" s="194" t="s">
        <v>350</v>
      </c>
      <c r="G26" s="194" t="s">
        <v>64</v>
      </c>
      <c r="H26" s="195">
        <v>42653</v>
      </c>
      <c r="I26" s="195">
        <v>43018</v>
      </c>
      <c r="J26" s="194" t="s">
        <v>1343</v>
      </c>
      <c r="K26" s="648"/>
      <c r="L26" s="197">
        <v>4404</v>
      </c>
    </row>
    <row r="27" spans="1:12" ht="34.5" thickBot="1">
      <c r="A27" s="191">
        <v>296</v>
      </c>
      <c r="B27" s="192" t="s">
        <v>1342</v>
      </c>
      <c r="C27" s="193" t="s">
        <v>14</v>
      </c>
      <c r="D27" s="194" t="s">
        <v>1341</v>
      </c>
      <c r="E27" s="194" t="s">
        <v>1340</v>
      </c>
      <c r="F27" s="194" t="s">
        <v>311</v>
      </c>
      <c r="G27" s="194" t="s">
        <v>64</v>
      </c>
      <c r="H27" s="195">
        <v>42654</v>
      </c>
      <c r="I27" s="195">
        <v>43019</v>
      </c>
      <c r="J27" s="194" t="s">
        <v>1339</v>
      </c>
      <c r="K27" s="648"/>
      <c r="L27" s="197">
        <v>4354</v>
      </c>
    </row>
    <row r="28" spans="1:12" ht="34.5" thickBot="1">
      <c r="A28" s="191">
        <v>297</v>
      </c>
      <c r="B28" s="192" t="s">
        <v>1338</v>
      </c>
      <c r="C28" s="193" t="s">
        <v>14</v>
      </c>
      <c r="D28" s="194" t="s">
        <v>1288</v>
      </c>
      <c r="E28" s="194" t="s">
        <v>1337</v>
      </c>
      <c r="F28" s="194" t="s">
        <v>1336</v>
      </c>
      <c r="G28" s="194" t="s">
        <v>64</v>
      </c>
      <c r="H28" s="195">
        <v>42655</v>
      </c>
      <c r="I28" s="195">
        <v>43020</v>
      </c>
      <c r="J28" s="194" t="s">
        <v>1335</v>
      </c>
      <c r="K28" s="648"/>
      <c r="L28" s="197">
        <v>10538</v>
      </c>
    </row>
    <row r="29" spans="1:12" ht="34.5" thickBot="1">
      <c r="A29" s="276">
        <v>298</v>
      </c>
      <c r="B29" s="294" t="s">
        <v>1334</v>
      </c>
      <c r="C29" s="297" t="s">
        <v>14</v>
      </c>
      <c r="D29" s="300" t="s">
        <v>1333</v>
      </c>
      <c r="E29" s="300" t="s">
        <v>1332</v>
      </c>
      <c r="F29" s="300" t="s">
        <v>1331</v>
      </c>
      <c r="G29" s="303">
        <v>42657</v>
      </c>
      <c r="H29" s="303">
        <v>42657</v>
      </c>
      <c r="I29" s="303">
        <v>43022</v>
      </c>
      <c r="J29" s="300" t="s">
        <v>1330</v>
      </c>
      <c r="K29" s="649"/>
      <c r="L29" s="291">
        <v>995</v>
      </c>
    </row>
    <row r="30" spans="1:12" ht="34.5" thickBot="1">
      <c r="A30" s="359">
        <v>299</v>
      </c>
      <c r="B30" s="300" t="s">
        <v>1329</v>
      </c>
      <c r="C30" s="340" t="s">
        <v>34</v>
      </c>
      <c r="D30" s="300" t="s">
        <v>1230</v>
      </c>
      <c r="E30" s="300" t="s">
        <v>751</v>
      </c>
      <c r="F30" s="300" t="s">
        <v>37</v>
      </c>
      <c r="G30" s="300" t="s">
        <v>64</v>
      </c>
      <c r="H30" s="341">
        <v>42657</v>
      </c>
      <c r="I30" s="341">
        <v>42749</v>
      </c>
      <c r="J30" s="300" t="s">
        <v>1328</v>
      </c>
      <c r="K30" s="542" t="s">
        <v>39</v>
      </c>
      <c r="L30" s="369">
        <v>3454</v>
      </c>
    </row>
    <row r="31" spans="1:12" ht="34.5" thickBot="1">
      <c r="A31" s="348">
        <v>300</v>
      </c>
      <c r="B31" s="194" t="s">
        <v>1327</v>
      </c>
      <c r="C31" s="343" t="s">
        <v>34</v>
      </c>
      <c r="D31" s="194" t="s">
        <v>630</v>
      </c>
      <c r="E31" s="194" t="s">
        <v>751</v>
      </c>
      <c r="F31" s="194" t="s">
        <v>37</v>
      </c>
      <c r="G31" s="273" t="s">
        <v>64</v>
      </c>
      <c r="H31" s="273">
        <v>42657</v>
      </c>
      <c r="I31" s="273">
        <v>42749</v>
      </c>
      <c r="J31" s="194" t="s">
        <v>1326</v>
      </c>
      <c r="K31" s="544"/>
      <c r="L31" s="368">
        <v>1161</v>
      </c>
    </row>
    <row r="32" spans="1:12" ht="34.5" thickBot="1">
      <c r="A32" s="277">
        <v>301</v>
      </c>
      <c r="B32" s="296" t="s">
        <v>1325</v>
      </c>
      <c r="C32" s="299" t="s">
        <v>14</v>
      </c>
      <c r="D32" s="302" t="s">
        <v>1235</v>
      </c>
      <c r="E32" s="302" t="s">
        <v>1324</v>
      </c>
      <c r="F32" s="302" t="s">
        <v>1323</v>
      </c>
      <c r="G32" s="302" t="s">
        <v>64</v>
      </c>
      <c r="H32" s="305">
        <v>42660</v>
      </c>
      <c r="I32" s="305">
        <v>43025</v>
      </c>
      <c r="J32" s="302" t="s">
        <v>1322</v>
      </c>
      <c r="K32" s="651" t="s">
        <v>19</v>
      </c>
      <c r="L32" s="292">
        <v>3365</v>
      </c>
    </row>
    <row r="33" spans="1:12" ht="34.5" thickBot="1">
      <c r="A33" s="191">
        <v>302</v>
      </c>
      <c r="B33" s="192" t="s">
        <v>1321</v>
      </c>
      <c r="C33" s="193" t="s">
        <v>14</v>
      </c>
      <c r="D33" s="194" t="s">
        <v>1235</v>
      </c>
      <c r="E33" s="194" t="s">
        <v>1320</v>
      </c>
      <c r="F33" s="194" t="s">
        <v>340</v>
      </c>
      <c r="G33" s="195">
        <v>42628</v>
      </c>
      <c r="H33" s="195">
        <v>42660</v>
      </c>
      <c r="I33" s="195">
        <v>43025</v>
      </c>
      <c r="J33" s="194" t="s">
        <v>1319</v>
      </c>
      <c r="K33" s="652"/>
      <c r="L33" s="197">
        <v>3565</v>
      </c>
    </row>
    <row r="34" spans="1:12" ht="34.5" thickBot="1">
      <c r="A34" s="191">
        <v>303</v>
      </c>
      <c r="B34" s="192" t="s">
        <v>1318</v>
      </c>
      <c r="C34" s="193" t="s">
        <v>14</v>
      </c>
      <c r="D34" s="194" t="s">
        <v>1235</v>
      </c>
      <c r="E34" s="194" t="s">
        <v>1317</v>
      </c>
      <c r="F34" s="194" t="s">
        <v>340</v>
      </c>
      <c r="G34" s="195">
        <v>42628</v>
      </c>
      <c r="H34" s="195">
        <v>42660</v>
      </c>
      <c r="I34" s="195">
        <v>43025</v>
      </c>
      <c r="J34" s="194" t="s">
        <v>1316</v>
      </c>
      <c r="K34" s="652"/>
      <c r="L34" s="197">
        <v>3565</v>
      </c>
    </row>
    <row r="35" spans="1:12" ht="34.5" thickBot="1">
      <c r="A35" s="191">
        <v>304</v>
      </c>
      <c r="B35" s="192" t="s">
        <v>1315</v>
      </c>
      <c r="C35" s="193" t="s">
        <v>14</v>
      </c>
      <c r="D35" s="194" t="s">
        <v>1235</v>
      </c>
      <c r="E35" s="194" t="s">
        <v>1314</v>
      </c>
      <c r="F35" s="194" t="s">
        <v>24</v>
      </c>
      <c r="G35" s="195">
        <v>42628</v>
      </c>
      <c r="H35" s="195">
        <v>42660</v>
      </c>
      <c r="I35" s="195">
        <v>43025</v>
      </c>
      <c r="J35" s="194" t="s">
        <v>1313</v>
      </c>
      <c r="K35" s="652"/>
      <c r="L35" s="197">
        <v>1061</v>
      </c>
    </row>
    <row r="36" spans="1:12" ht="34.5" thickBot="1">
      <c r="A36" s="191">
        <v>305</v>
      </c>
      <c r="B36" s="192" t="s">
        <v>1312</v>
      </c>
      <c r="C36" s="193" t="s">
        <v>14</v>
      </c>
      <c r="D36" s="194" t="s">
        <v>1235</v>
      </c>
      <c r="E36" s="194" t="s">
        <v>1311</v>
      </c>
      <c r="F36" s="194" t="s">
        <v>340</v>
      </c>
      <c r="G36" s="195">
        <v>42628</v>
      </c>
      <c r="H36" s="195">
        <v>42660</v>
      </c>
      <c r="I36" s="195">
        <v>43025</v>
      </c>
      <c r="J36" s="194" t="s">
        <v>1310</v>
      </c>
      <c r="K36" s="652"/>
      <c r="L36" s="197">
        <v>3565</v>
      </c>
    </row>
    <row r="37" spans="1:12" ht="34.5" thickBot="1">
      <c r="A37" s="191">
        <v>306</v>
      </c>
      <c r="B37" s="192" t="s">
        <v>1309</v>
      </c>
      <c r="C37" s="193" t="s">
        <v>14</v>
      </c>
      <c r="D37" s="194" t="s">
        <v>1235</v>
      </c>
      <c r="E37" s="194" t="s">
        <v>1308</v>
      </c>
      <c r="F37" s="194" t="s">
        <v>340</v>
      </c>
      <c r="G37" s="195">
        <v>42628</v>
      </c>
      <c r="H37" s="195">
        <v>42660</v>
      </c>
      <c r="I37" s="195">
        <v>43025</v>
      </c>
      <c r="J37" s="194" t="s">
        <v>1307</v>
      </c>
      <c r="K37" s="652"/>
      <c r="L37" s="197">
        <v>3565</v>
      </c>
    </row>
    <row r="38" spans="1:12" ht="34.5" thickBot="1">
      <c r="A38" s="276">
        <v>307</v>
      </c>
      <c r="B38" s="294" t="s">
        <v>1306</v>
      </c>
      <c r="C38" s="297" t="s">
        <v>14</v>
      </c>
      <c r="D38" s="300" t="s">
        <v>1235</v>
      </c>
      <c r="E38" s="300" t="s">
        <v>1305</v>
      </c>
      <c r="F38" s="300" t="s">
        <v>340</v>
      </c>
      <c r="G38" s="303">
        <v>42628</v>
      </c>
      <c r="H38" s="303">
        <v>42660</v>
      </c>
      <c r="I38" s="303">
        <v>43025</v>
      </c>
      <c r="J38" s="300" t="s">
        <v>1304</v>
      </c>
      <c r="K38" s="653"/>
      <c r="L38" s="291">
        <v>1271</v>
      </c>
    </row>
    <row r="39" spans="1:12" ht="34.5" thickBot="1">
      <c r="A39" s="348">
        <v>308</v>
      </c>
      <c r="B39" s="194" t="s">
        <v>1303</v>
      </c>
      <c r="C39" s="343" t="s">
        <v>34</v>
      </c>
      <c r="D39" s="194" t="s">
        <v>1302</v>
      </c>
      <c r="E39" s="194" t="s">
        <v>751</v>
      </c>
      <c r="F39" s="194" t="s">
        <v>389</v>
      </c>
      <c r="G39" s="194" t="s">
        <v>64</v>
      </c>
      <c r="H39" s="273">
        <v>42660</v>
      </c>
      <c r="I39" s="273">
        <v>42666</v>
      </c>
      <c r="J39" s="194" t="s">
        <v>1301</v>
      </c>
      <c r="K39" s="210" t="s">
        <v>39</v>
      </c>
      <c r="L39" s="368">
        <v>941</v>
      </c>
    </row>
    <row r="40" spans="1:12" ht="34.5" thickBot="1">
      <c r="A40" s="277">
        <v>309</v>
      </c>
      <c r="B40" s="296" t="s">
        <v>1300</v>
      </c>
      <c r="C40" s="299" t="s">
        <v>14</v>
      </c>
      <c r="D40" s="302" t="s">
        <v>1299</v>
      </c>
      <c r="E40" s="302" t="s">
        <v>1298</v>
      </c>
      <c r="F40" s="302" t="s">
        <v>24</v>
      </c>
      <c r="G40" s="305">
        <v>42661</v>
      </c>
      <c r="H40" s="305">
        <v>42661</v>
      </c>
      <c r="I40" s="305">
        <v>43026</v>
      </c>
      <c r="J40" s="302" t="s">
        <v>1297</v>
      </c>
      <c r="K40" s="597" t="s">
        <v>19</v>
      </c>
      <c r="L40" s="292">
        <v>302</v>
      </c>
    </row>
    <row r="41" spans="1:12" ht="34.5" thickBot="1">
      <c r="A41" s="191">
        <v>310</v>
      </c>
      <c r="B41" s="192" t="s">
        <v>1296</v>
      </c>
      <c r="C41" s="193" t="s">
        <v>14</v>
      </c>
      <c r="D41" s="194" t="s">
        <v>1235</v>
      </c>
      <c r="E41" s="194" t="s">
        <v>1295</v>
      </c>
      <c r="F41" s="194" t="s">
        <v>340</v>
      </c>
      <c r="G41" s="195" t="s">
        <v>1294</v>
      </c>
      <c r="H41" s="195">
        <v>42662</v>
      </c>
      <c r="I41" s="195">
        <v>43027</v>
      </c>
      <c r="J41" s="194" t="s">
        <v>1293</v>
      </c>
      <c r="K41" s="598"/>
      <c r="L41" s="197">
        <v>2917</v>
      </c>
    </row>
    <row r="42" spans="1:12" ht="57" thickBot="1">
      <c r="A42" s="191">
        <v>311</v>
      </c>
      <c r="B42" s="194" t="s">
        <v>1292</v>
      </c>
      <c r="C42" s="343" t="s">
        <v>14</v>
      </c>
      <c r="D42" s="194" t="s">
        <v>1288</v>
      </c>
      <c r="E42" s="194" t="s">
        <v>1291</v>
      </c>
      <c r="F42" s="194" t="s">
        <v>1286</v>
      </c>
      <c r="G42" s="194" t="s">
        <v>64</v>
      </c>
      <c r="H42" s="210">
        <v>42667</v>
      </c>
      <c r="I42" s="210">
        <v>43032</v>
      </c>
      <c r="J42" s="210" t="s">
        <v>1290</v>
      </c>
      <c r="K42" s="598"/>
      <c r="L42" s="368">
        <v>6700</v>
      </c>
    </row>
    <row r="43" spans="1:12" ht="57" thickBot="1">
      <c r="A43" s="191">
        <v>312</v>
      </c>
      <c r="B43" s="194" t="s">
        <v>1289</v>
      </c>
      <c r="C43" s="343" t="s">
        <v>14</v>
      </c>
      <c r="D43" s="194" t="s">
        <v>1288</v>
      </c>
      <c r="E43" s="194" t="s">
        <v>1287</v>
      </c>
      <c r="F43" s="194" t="s">
        <v>1286</v>
      </c>
      <c r="G43" s="194" t="s">
        <v>64</v>
      </c>
      <c r="H43" s="210">
        <v>42668</v>
      </c>
      <c r="I43" s="210">
        <v>43033</v>
      </c>
      <c r="J43" s="210" t="s">
        <v>1285</v>
      </c>
      <c r="K43" s="598"/>
      <c r="L43" s="368">
        <v>6463</v>
      </c>
    </row>
    <row r="44" spans="1:12" ht="34.5" thickBot="1">
      <c r="A44" s="191">
        <v>313</v>
      </c>
      <c r="B44" s="194" t="s">
        <v>1284</v>
      </c>
      <c r="C44" s="343" t="s">
        <v>14</v>
      </c>
      <c r="D44" s="194" t="s">
        <v>328</v>
      </c>
      <c r="E44" s="194" t="s">
        <v>1283</v>
      </c>
      <c r="F44" s="194" t="s">
        <v>983</v>
      </c>
      <c r="G44" s="273">
        <v>42650</v>
      </c>
      <c r="H44" s="210">
        <v>42669</v>
      </c>
      <c r="I44" s="210">
        <v>43034</v>
      </c>
      <c r="J44" s="210" t="s">
        <v>1282</v>
      </c>
      <c r="K44" s="598"/>
      <c r="L44" s="368">
        <v>13583</v>
      </c>
    </row>
    <row r="45" spans="1:12" ht="57" thickBot="1">
      <c r="A45" s="191">
        <v>314</v>
      </c>
      <c r="B45" s="194" t="s">
        <v>1281</v>
      </c>
      <c r="C45" s="343" t="s">
        <v>14</v>
      </c>
      <c r="D45" s="194" t="s">
        <v>328</v>
      </c>
      <c r="E45" s="194" t="s">
        <v>1280</v>
      </c>
      <c r="F45" s="194" t="s">
        <v>1279</v>
      </c>
      <c r="G45" s="194" t="s">
        <v>64</v>
      </c>
      <c r="H45" s="210">
        <v>42669</v>
      </c>
      <c r="I45" s="210">
        <v>43034</v>
      </c>
      <c r="J45" s="210" t="s">
        <v>1278</v>
      </c>
      <c r="K45" s="598"/>
      <c r="L45" s="368">
        <v>7464</v>
      </c>
    </row>
    <row r="46" spans="1:12" ht="34.5" thickBot="1">
      <c r="A46" s="191">
        <v>315</v>
      </c>
      <c r="B46" s="194" t="s">
        <v>1277</v>
      </c>
      <c r="C46" s="343" t="s">
        <v>14</v>
      </c>
      <c r="D46" s="194" t="s">
        <v>1267</v>
      </c>
      <c r="E46" s="194" t="s">
        <v>1276</v>
      </c>
      <c r="F46" s="194" t="s">
        <v>1275</v>
      </c>
      <c r="G46" s="273">
        <v>42670</v>
      </c>
      <c r="H46" s="210">
        <v>42670</v>
      </c>
      <c r="I46" s="210">
        <v>43035</v>
      </c>
      <c r="J46" s="210" t="s">
        <v>1274</v>
      </c>
      <c r="K46" s="598"/>
      <c r="L46" s="368">
        <v>28697</v>
      </c>
    </row>
    <row r="47" spans="1:12" ht="34.5" thickBot="1">
      <c r="A47" s="191">
        <v>316</v>
      </c>
      <c r="B47" s="194" t="s">
        <v>1273</v>
      </c>
      <c r="C47" s="343" t="s">
        <v>14</v>
      </c>
      <c r="D47" s="194" t="s">
        <v>1267</v>
      </c>
      <c r="E47" s="194" t="s">
        <v>1272</v>
      </c>
      <c r="F47" s="194" t="s">
        <v>983</v>
      </c>
      <c r="G47" s="273">
        <v>42670</v>
      </c>
      <c r="H47" s="210">
        <v>42670</v>
      </c>
      <c r="I47" s="210">
        <v>43035</v>
      </c>
      <c r="J47" s="210"/>
      <c r="K47" s="598"/>
      <c r="L47" s="368"/>
    </row>
    <row r="48" spans="1:12" ht="34.5" thickBot="1">
      <c r="A48" s="191">
        <v>317</v>
      </c>
      <c r="B48" s="194" t="s">
        <v>1271</v>
      </c>
      <c r="C48" s="343" t="s">
        <v>14</v>
      </c>
      <c r="D48" s="194" t="s">
        <v>1267</v>
      </c>
      <c r="E48" s="194" t="s">
        <v>1270</v>
      </c>
      <c r="F48" s="194" t="s">
        <v>1269</v>
      </c>
      <c r="G48" s="273">
        <v>42670</v>
      </c>
      <c r="H48" s="210">
        <v>42670</v>
      </c>
      <c r="I48" s="210">
        <v>43035</v>
      </c>
      <c r="J48" s="210"/>
      <c r="K48" s="598"/>
      <c r="L48" s="368"/>
    </row>
    <row r="49" spans="1:12" ht="34.5" thickBot="1">
      <c r="A49" s="191">
        <v>318</v>
      </c>
      <c r="B49" s="194" t="s">
        <v>1268</v>
      </c>
      <c r="C49" s="343" t="s">
        <v>14</v>
      </c>
      <c r="D49" s="194" t="s">
        <v>1267</v>
      </c>
      <c r="E49" s="194" t="s">
        <v>1266</v>
      </c>
      <c r="F49" s="194" t="s">
        <v>1265</v>
      </c>
      <c r="G49" s="273">
        <v>42670</v>
      </c>
      <c r="H49" s="210">
        <v>42670</v>
      </c>
      <c r="I49" s="210">
        <v>43035</v>
      </c>
      <c r="J49" s="210"/>
      <c r="K49" s="598"/>
      <c r="L49" s="368"/>
    </row>
    <row r="50" spans="1:12" ht="34.5" thickBot="1">
      <c r="A50" s="191">
        <v>319</v>
      </c>
      <c r="B50" s="194" t="s">
        <v>1264</v>
      </c>
      <c r="C50" s="343" t="s">
        <v>14</v>
      </c>
      <c r="D50" s="194" t="s">
        <v>422</v>
      </c>
      <c r="E50" s="194" t="s">
        <v>1263</v>
      </c>
      <c r="F50" s="194" t="s">
        <v>1256</v>
      </c>
      <c r="G50" s="273" t="s">
        <v>64</v>
      </c>
      <c r="H50" s="210">
        <v>42671</v>
      </c>
      <c r="I50" s="210">
        <v>43036</v>
      </c>
      <c r="J50" s="210" t="s">
        <v>1262</v>
      </c>
      <c r="K50" s="598"/>
      <c r="L50" s="368">
        <v>3350</v>
      </c>
    </row>
    <row r="51" spans="1:12" ht="34.5" thickBot="1">
      <c r="A51" s="191">
        <v>320</v>
      </c>
      <c r="B51" s="194" t="s">
        <v>1261</v>
      </c>
      <c r="C51" s="343" t="s">
        <v>14</v>
      </c>
      <c r="D51" s="194" t="s">
        <v>422</v>
      </c>
      <c r="E51" s="194" t="s">
        <v>1260</v>
      </c>
      <c r="F51" s="194" t="s">
        <v>1256</v>
      </c>
      <c r="G51" s="194" t="s">
        <v>64</v>
      </c>
      <c r="H51" s="210">
        <v>42671</v>
      </c>
      <c r="I51" s="210">
        <v>43036</v>
      </c>
      <c r="J51" s="210" t="s">
        <v>1259</v>
      </c>
      <c r="K51" s="598"/>
      <c r="L51" s="368">
        <v>3350</v>
      </c>
    </row>
    <row r="52" spans="1:12" ht="34.5" thickBot="1">
      <c r="A52" s="191">
        <v>321</v>
      </c>
      <c r="B52" s="194" t="s">
        <v>1258</v>
      </c>
      <c r="C52" s="343" t="s">
        <v>14</v>
      </c>
      <c r="D52" s="194" t="s">
        <v>422</v>
      </c>
      <c r="E52" s="194" t="s">
        <v>1257</v>
      </c>
      <c r="F52" s="194" t="s">
        <v>1256</v>
      </c>
      <c r="G52" s="194" t="s">
        <v>64</v>
      </c>
      <c r="H52" s="210">
        <v>42671</v>
      </c>
      <c r="I52" s="210">
        <v>43036</v>
      </c>
      <c r="J52" s="210" t="s">
        <v>1255</v>
      </c>
      <c r="K52" s="598"/>
      <c r="L52" s="368">
        <v>3350</v>
      </c>
    </row>
    <row r="53" spans="1:12" ht="23.25" thickBot="1">
      <c r="A53" s="191">
        <v>322</v>
      </c>
      <c r="B53" s="194" t="s">
        <v>1254</v>
      </c>
      <c r="C53" s="343" t="s">
        <v>14</v>
      </c>
      <c r="D53" s="194" t="s">
        <v>1253</v>
      </c>
      <c r="E53" s="194" t="s">
        <v>1252</v>
      </c>
      <c r="F53" s="194" t="s">
        <v>1251</v>
      </c>
      <c r="G53" s="194" t="s">
        <v>64</v>
      </c>
      <c r="H53" s="210">
        <v>42671</v>
      </c>
      <c r="I53" s="210">
        <v>43036</v>
      </c>
      <c r="J53" s="210" t="s">
        <v>1250</v>
      </c>
      <c r="K53" s="598"/>
      <c r="L53" s="368">
        <v>7594</v>
      </c>
    </row>
    <row r="54" spans="1:12" ht="23.25" thickBot="1">
      <c r="A54" s="191">
        <v>323</v>
      </c>
      <c r="B54" s="194" t="s">
        <v>1249</v>
      </c>
      <c r="C54" s="343" t="s">
        <v>14</v>
      </c>
      <c r="D54" s="194" t="s">
        <v>1248</v>
      </c>
      <c r="E54" s="194" t="s">
        <v>1247</v>
      </c>
      <c r="F54" s="194" t="s">
        <v>1246</v>
      </c>
      <c r="G54" s="273">
        <v>42668</v>
      </c>
      <c r="H54" s="210">
        <v>42641</v>
      </c>
      <c r="I54" s="210">
        <v>43036</v>
      </c>
      <c r="J54" s="210" t="s">
        <v>1245</v>
      </c>
      <c r="K54" s="598"/>
      <c r="L54" s="368">
        <v>734</v>
      </c>
    </row>
    <row r="55" spans="1:12" ht="23.25" thickBot="1">
      <c r="A55" s="191">
        <v>324</v>
      </c>
      <c r="B55" s="194" t="s">
        <v>1244</v>
      </c>
      <c r="C55" s="343" t="s">
        <v>14</v>
      </c>
      <c r="D55" s="194" t="s">
        <v>1243</v>
      </c>
      <c r="E55" s="194" t="s">
        <v>1242</v>
      </c>
      <c r="F55" s="194" t="s">
        <v>944</v>
      </c>
      <c r="G55" s="194" t="s">
        <v>64</v>
      </c>
      <c r="H55" s="210">
        <v>42674</v>
      </c>
      <c r="I55" s="210">
        <v>43039</v>
      </c>
      <c r="J55" s="210" t="s">
        <v>1241</v>
      </c>
      <c r="K55" s="598"/>
      <c r="L55" s="368">
        <v>2722</v>
      </c>
    </row>
    <row r="56" spans="1:12" ht="23.25" thickBot="1">
      <c r="A56" s="191">
        <v>325</v>
      </c>
      <c r="B56" s="194" t="s">
        <v>1240</v>
      </c>
      <c r="C56" s="343" t="s">
        <v>14</v>
      </c>
      <c r="D56" s="194" t="s">
        <v>328</v>
      </c>
      <c r="E56" s="194" t="s">
        <v>1239</v>
      </c>
      <c r="F56" s="194" t="s">
        <v>1238</v>
      </c>
      <c r="G56" s="194" t="s">
        <v>64</v>
      </c>
      <c r="H56" s="210">
        <v>42674</v>
      </c>
      <c r="I56" s="210">
        <v>43039</v>
      </c>
      <c r="J56" s="210" t="s">
        <v>1237</v>
      </c>
      <c r="K56" s="598"/>
      <c r="L56" s="368">
        <v>3398</v>
      </c>
    </row>
    <row r="57" spans="1:12" ht="34.5" thickBot="1">
      <c r="A57" s="191">
        <v>326</v>
      </c>
      <c r="B57" s="194" t="s">
        <v>1236</v>
      </c>
      <c r="C57" s="343" t="s">
        <v>14</v>
      </c>
      <c r="D57" s="194" t="s">
        <v>1235</v>
      </c>
      <c r="E57" s="194" t="s">
        <v>1234</v>
      </c>
      <c r="F57" s="194" t="s">
        <v>1233</v>
      </c>
      <c r="G57" s="194" t="s">
        <v>64</v>
      </c>
      <c r="H57" s="210">
        <v>42663</v>
      </c>
      <c r="I57" s="210">
        <v>43028</v>
      </c>
      <c r="J57" s="210" t="s">
        <v>1232</v>
      </c>
      <c r="K57" s="599"/>
      <c r="L57" s="368">
        <v>926</v>
      </c>
    </row>
    <row r="58" spans="1:12">
      <c r="A58" s="370"/>
      <c r="B58" s="576" t="s">
        <v>52</v>
      </c>
      <c r="C58" s="576"/>
      <c r="D58" s="576"/>
      <c r="E58" s="576"/>
      <c r="F58" s="576"/>
      <c r="G58" s="576"/>
      <c r="H58" s="576"/>
      <c r="I58" s="576"/>
      <c r="J58" s="576"/>
      <c r="K58" s="576"/>
      <c r="L58" s="371">
        <f>L9+L10+L12+L21+L22+L23+L24+L25+L26+L27+L28+L29+L30+L31+L32+L33+L34+L35+L36+L37+L38+L39+L40+L41+L42+L43+L44+L45+L46+L50+L51+L52+L53+L54+L55+L56+L57</f>
        <v>246332</v>
      </c>
    </row>
    <row r="59" spans="1:12">
      <c r="A59" s="370"/>
      <c r="B59" s="251"/>
      <c r="C59" s="372"/>
      <c r="D59" s="251"/>
      <c r="E59" s="251"/>
      <c r="F59" s="251"/>
      <c r="G59" s="251"/>
      <c r="H59" s="373"/>
      <c r="I59" s="373"/>
      <c r="J59" s="373"/>
      <c r="K59" s="373"/>
      <c r="L59" s="374"/>
    </row>
    <row r="60" spans="1:12" ht="15.75" thickBot="1">
      <c r="A60" s="549">
        <v>42675</v>
      </c>
      <c r="B60" s="549"/>
      <c r="C60" s="549"/>
      <c r="D60" s="549"/>
      <c r="E60" s="549"/>
      <c r="F60" s="549"/>
      <c r="G60" s="549"/>
      <c r="H60" s="549"/>
      <c r="I60" s="549"/>
      <c r="J60" s="549"/>
      <c r="K60" s="549"/>
      <c r="L60" s="549"/>
    </row>
    <row r="61" spans="1:12" ht="45.75" thickBot="1">
      <c r="A61" s="191">
        <v>327</v>
      </c>
      <c r="B61" s="194" t="s">
        <v>1231</v>
      </c>
      <c r="C61" s="343" t="s">
        <v>14</v>
      </c>
      <c r="D61" s="194" t="s">
        <v>1230</v>
      </c>
      <c r="E61" s="194" t="s">
        <v>1229</v>
      </c>
      <c r="F61" s="194" t="s">
        <v>1228</v>
      </c>
      <c r="G61" s="194" t="s">
        <v>64</v>
      </c>
      <c r="H61" s="210">
        <v>42677</v>
      </c>
      <c r="I61" s="210">
        <v>43042</v>
      </c>
      <c r="J61" s="210" t="s">
        <v>1227</v>
      </c>
      <c r="K61" s="542" t="s">
        <v>19</v>
      </c>
      <c r="L61" s="368">
        <v>33837</v>
      </c>
    </row>
    <row r="62" spans="1:12">
      <c r="A62" s="522">
        <v>328</v>
      </c>
      <c r="B62" s="530" t="s">
        <v>1226</v>
      </c>
      <c r="C62" s="532" t="s">
        <v>14</v>
      </c>
      <c r="D62" s="534" t="s">
        <v>744</v>
      </c>
      <c r="E62" s="534" t="s">
        <v>1225</v>
      </c>
      <c r="F62" s="282" t="s">
        <v>45</v>
      </c>
      <c r="G62" s="556" t="s">
        <v>64</v>
      </c>
      <c r="H62" s="518">
        <v>42678</v>
      </c>
      <c r="I62" s="518">
        <v>43043</v>
      </c>
      <c r="J62" s="518" t="s">
        <v>1224</v>
      </c>
      <c r="K62" s="543"/>
      <c r="L62" s="520">
        <v>7102</v>
      </c>
    </row>
    <row r="63" spans="1:12" ht="15.75" thickBot="1">
      <c r="A63" s="523"/>
      <c r="B63" s="531"/>
      <c r="C63" s="533"/>
      <c r="D63" s="535"/>
      <c r="E63" s="535"/>
      <c r="F63" s="283" t="s">
        <v>611</v>
      </c>
      <c r="G63" s="531"/>
      <c r="H63" s="519"/>
      <c r="I63" s="519"/>
      <c r="J63" s="519"/>
      <c r="K63" s="543"/>
      <c r="L63" s="521"/>
    </row>
    <row r="64" spans="1:12">
      <c r="A64" s="522">
        <v>329</v>
      </c>
      <c r="B64" s="530" t="s">
        <v>1223</v>
      </c>
      <c r="C64" s="532" t="s">
        <v>14</v>
      </c>
      <c r="D64" s="534" t="s">
        <v>1222</v>
      </c>
      <c r="E64" s="534" t="s">
        <v>731</v>
      </c>
      <c r="F64" s="282" t="s">
        <v>294</v>
      </c>
      <c r="G64" s="534" t="s">
        <v>64</v>
      </c>
      <c r="H64" s="518">
        <v>42685</v>
      </c>
      <c r="I64" s="518">
        <v>43050</v>
      </c>
      <c r="J64" s="518" t="s">
        <v>1221</v>
      </c>
      <c r="K64" s="543"/>
      <c r="L64" s="520">
        <v>47911</v>
      </c>
    </row>
    <row r="65" spans="1:12">
      <c r="A65" s="536"/>
      <c r="B65" s="537"/>
      <c r="C65" s="538"/>
      <c r="D65" s="539"/>
      <c r="E65" s="539"/>
      <c r="F65" s="323" t="s">
        <v>24</v>
      </c>
      <c r="G65" s="539"/>
      <c r="H65" s="540"/>
      <c r="I65" s="540"/>
      <c r="J65" s="540"/>
      <c r="K65" s="543"/>
      <c r="L65" s="541"/>
    </row>
    <row r="66" spans="1:12" ht="15.75" thickBot="1">
      <c r="A66" s="536"/>
      <c r="B66" s="537"/>
      <c r="C66" s="538"/>
      <c r="D66" s="539"/>
      <c r="E66" s="539"/>
      <c r="F66" s="311" t="s">
        <v>26</v>
      </c>
      <c r="G66" s="539"/>
      <c r="H66" s="540"/>
      <c r="I66" s="540"/>
      <c r="J66" s="540"/>
      <c r="K66" s="544"/>
      <c r="L66" s="541"/>
    </row>
    <row r="67" spans="1:12" ht="42.75" customHeight="1" thickBot="1">
      <c r="A67" s="359">
        <v>330</v>
      </c>
      <c r="B67" s="300" t="s">
        <v>1220</v>
      </c>
      <c r="C67" s="340" t="s">
        <v>34</v>
      </c>
      <c r="D67" s="300" t="s">
        <v>1219</v>
      </c>
      <c r="E67" s="300" t="s">
        <v>751</v>
      </c>
      <c r="F67" s="300" t="s">
        <v>389</v>
      </c>
      <c r="G67" s="341">
        <v>42685</v>
      </c>
      <c r="H67" s="341">
        <v>42685</v>
      </c>
      <c r="I67" s="341">
        <v>42692</v>
      </c>
      <c r="J67" s="300" t="s">
        <v>1218</v>
      </c>
      <c r="K67" s="542" t="s">
        <v>39</v>
      </c>
      <c r="L67" s="369">
        <v>2520</v>
      </c>
    </row>
    <row r="68" spans="1:12" ht="34.5" thickBot="1">
      <c r="A68" s="348">
        <v>331</v>
      </c>
      <c r="B68" s="194" t="s">
        <v>1217</v>
      </c>
      <c r="C68" s="343" t="s">
        <v>34</v>
      </c>
      <c r="D68" s="194" t="s">
        <v>1216</v>
      </c>
      <c r="E68" s="194" t="s">
        <v>1215</v>
      </c>
      <c r="F68" s="194" t="s">
        <v>1214</v>
      </c>
      <c r="G68" s="273">
        <v>42688</v>
      </c>
      <c r="H68" s="273">
        <v>42689</v>
      </c>
      <c r="I68" s="273">
        <v>43054</v>
      </c>
      <c r="J68" s="194" t="s">
        <v>1213</v>
      </c>
      <c r="K68" s="544"/>
      <c r="L68" s="368">
        <v>335</v>
      </c>
    </row>
    <row r="69" spans="1:12">
      <c r="A69" s="536">
        <v>332</v>
      </c>
      <c r="B69" s="537" t="s">
        <v>1209</v>
      </c>
      <c r="C69" s="538" t="s">
        <v>14</v>
      </c>
      <c r="D69" s="539" t="s">
        <v>744</v>
      </c>
      <c r="E69" s="539" t="s">
        <v>1212</v>
      </c>
      <c r="F69" s="308" t="s">
        <v>24</v>
      </c>
      <c r="G69" s="539" t="s">
        <v>64</v>
      </c>
      <c r="H69" s="540">
        <v>42690</v>
      </c>
      <c r="I69" s="540">
        <v>43055</v>
      </c>
      <c r="J69" s="540" t="s">
        <v>1211</v>
      </c>
      <c r="K69" s="597" t="s">
        <v>19</v>
      </c>
      <c r="L69" s="541">
        <v>3720</v>
      </c>
    </row>
    <row r="70" spans="1:12">
      <c r="A70" s="536"/>
      <c r="B70" s="537"/>
      <c r="C70" s="538"/>
      <c r="D70" s="539"/>
      <c r="E70" s="539"/>
      <c r="F70" s="323" t="s">
        <v>1210</v>
      </c>
      <c r="G70" s="539"/>
      <c r="H70" s="540"/>
      <c r="I70" s="540"/>
      <c r="J70" s="540"/>
      <c r="K70" s="598"/>
      <c r="L70" s="541"/>
    </row>
    <row r="71" spans="1:12" ht="15.75" thickBot="1">
      <c r="A71" s="523"/>
      <c r="B71" s="531"/>
      <c r="C71" s="533"/>
      <c r="D71" s="535"/>
      <c r="E71" s="535"/>
      <c r="F71" s="283" t="s">
        <v>45</v>
      </c>
      <c r="G71" s="535"/>
      <c r="H71" s="519"/>
      <c r="I71" s="519"/>
      <c r="J71" s="519"/>
      <c r="K71" s="598"/>
      <c r="L71" s="521"/>
    </row>
    <row r="72" spans="1:12" ht="23.25" thickBot="1">
      <c r="A72" s="191">
        <v>333</v>
      </c>
      <c r="B72" s="192" t="s">
        <v>1209</v>
      </c>
      <c r="C72" s="193" t="s">
        <v>14</v>
      </c>
      <c r="D72" s="194" t="s">
        <v>1208</v>
      </c>
      <c r="E72" s="194" t="s">
        <v>1207</v>
      </c>
      <c r="F72" s="194" t="s">
        <v>294</v>
      </c>
      <c r="G72" s="196">
        <v>42691</v>
      </c>
      <c r="H72" s="196">
        <v>42691</v>
      </c>
      <c r="I72" s="196">
        <v>43056</v>
      </c>
      <c r="J72" s="196" t="s">
        <v>1206</v>
      </c>
      <c r="K72" s="598"/>
      <c r="L72" s="197">
        <v>7584</v>
      </c>
    </row>
    <row r="73" spans="1:12">
      <c r="A73" s="522">
        <v>334</v>
      </c>
      <c r="B73" s="530" t="s">
        <v>1205</v>
      </c>
      <c r="C73" s="532" t="s">
        <v>14</v>
      </c>
      <c r="D73" s="534" t="s">
        <v>744</v>
      </c>
      <c r="E73" s="534" t="s">
        <v>1204</v>
      </c>
      <c r="F73" s="282" t="s">
        <v>24</v>
      </c>
      <c r="G73" s="534" t="s">
        <v>64</v>
      </c>
      <c r="H73" s="518">
        <v>42696</v>
      </c>
      <c r="I73" s="518">
        <v>43061</v>
      </c>
      <c r="J73" s="518" t="s">
        <v>1203</v>
      </c>
      <c r="K73" s="598"/>
      <c r="L73" s="520">
        <v>6198</v>
      </c>
    </row>
    <row r="74" spans="1:12">
      <c r="A74" s="536"/>
      <c r="B74" s="537"/>
      <c r="C74" s="538"/>
      <c r="D74" s="539"/>
      <c r="E74" s="539"/>
      <c r="F74" s="323" t="s">
        <v>611</v>
      </c>
      <c r="G74" s="539"/>
      <c r="H74" s="540"/>
      <c r="I74" s="540"/>
      <c r="J74" s="540"/>
      <c r="K74" s="598"/>
      <c r="L74" s="541"/>
    </row>
    <row r="75" spans="1:12" ht="15.75" thickBot="1">
      <c r="A75" s="523"/>
      <c r="B75" s="531"/>
      <c r="C75" s="533"/>
      <c r="D75" s="535"/>
      <c r="E75" s="535"/>
      <c r="F75" s="283" t="s">
        <v>45</v>
      </c>
      <c r="G75" s="535"/>
      <c r="H75" s="519"/>
      <c r="I75" s="519"/>
      <c r="J75" s="519"/>
      <c r="K75" s="598"/>
      <c r="L75" s="521"/>
    </row>
    <row r="76" spans="1:12" ht="22.5">
      <c r="A76" s="522">
        <v>335</v>
      </c>
      <c r="B76" s="530" t="s">
        <v>1202</v>
      </c>
      <c r="C76" s="532" t="s">
        <v>14</v>
      </c>
      <c r="D76" s="534" t="s">
        <v>1198</v>
      </c>
      <c r="E76" s="534" t="s">
        <v>1201</v>
      </c>
      <c r="F76" s="282" t="s">
        <v>729</v>
      </c>
      <c r="G76" s="534" t="s">
        <v>64</v>
      </c>
      <c r="H76" s="518">
        <v>42697</v>
      </c>
      <c r="I76" s="518">
        <v>43062</v>
      </c>
      <c r="J76" s="518" t="s">
        <v>1200</v>
      </c>
      <c r="K76" s="598"/>
      <c r="L76" s="520">
        <v>10394</v>
      </c>
    </row>
    <row r="77" spans="1:12" ht="15.75" thickBot="1">
      <c r="A77" s="523"/>
      <c r="B77" s="531"/>
      <c r="C77" s="533"/>
      <c r="D77" s="535"/>
      <c r="E77" s="535"/>
      <c r="F77" s="283" t="s">
        <v>24</v>
      </c>
      <c r="G77" s="535"/>
      <c r="H77" s="519"/>
      <c r="I77" s="519"/>
      <c r="J77" s="519"/>
      <c r="K77" s="598"/>
      <c r="L77" s="521"/>
    </row>
    <row r="78" spans="1:12">
      <c r="A78" s="522">
        <v>336</v>
      </c>
      <c r="B78" s="530" t="s">
        <v>1199</v>
      </c>
      <c r="C78" s="532" t="s">
        <v>14</v>
      </c>
      <c r="D78" s="534" t="s">
        <v>1198</v>
      </c>
      <c r="E78" s="534" t="s">
        <v>1197</v>
      </c>
      <c r="F78" s="282" t="s">
        <v>26</v>
      </c>
      <c r="G78" s="534" t="s">
        <v>64</v>
      </c>
      <c r="H78" s="518">
        <v>42697</v>
      </c>
      <c r="I78" s="518">
        <v>43062</v>
      </c>
      <c r="J78" s="518" t="s">
        <v>1196</v>
      </c>
      <c r="K78" s="598"/>
      <c r="L78" s="520">
        <v>12430</v>
      </c>
    </row>
    <row r="79" spans="1:12" ht="15.75" thickBot="1">
      <c r="A79" s="523"/>
      <c r="B79" s="531"/>
      <c r="C79" s="533"/>
      <c r="D79" s="535"/>
      <c r="E79" s="535"/>
      <c r="F79" s="283" t="s">
        <v>17</v>
      </c>
      <c r="G79" s="535"/>
      <c r="H79" s="519"/>
      <c r="I79" s="519"/>
      <c r="J79" s="519"/>
      <c r="K79" s="598"/>
      <c r="L79" s="521"/>
    </row>
    <row r="80" spans="1:12">
      <c r="A80" s="522">
        <v>337</v>
      </c>
      <c r="B80" s="530" t="s">
        <v>1195</v>
      </c>
      <c r="C80" s="532" t="s">
        <v>14</v>
      </c>
      <c r="D80" s="534" t="s">
        <v>1194</v>
      </c>
      <c r="E80" s="534" t="s">
        <v>1193</v>
      </c>
      <c r="F80" s="282" t="s">
        <v>24</v>
      </c>
      <c r="G80" s="613">
        <v>42703</v>
      </c>
      <c r="H80" s="518">
        <v>42697</v>
      </c>
      <c r="I80" s="518">
        <v>42697</v>
      </c>
      <c r="J80" s="518" t="s">
        <v>1192</v>
      </c>
      <c r="K80" s="598"/>
      <c r="L80" s="520">
        <v>475</v>
      </c>
    </row>
    <row r="81" spans="1:12" ht="15.75" thickBot="1">
      <c r="A81" s="536"/>
      <c r="B81" s="537"/>
      <c r="C81" s="538"/>
      <c r="D81" s="539"/>
      <c r="E81" s="539"/>
      <c r="F81" s="311" t="s">
        <v>357</v>
      </c>
      <c r="G81" s="611"/>
      <c r="H81" s="540"/>
      <c r="I81" s="540"/>
      <c r="J81" s="540"/>
      <c r="K81" s="599"/>
      <c r="L81" s="541"/>
    </row>
    <row r="82" spans="1:12" ht="23.25" thickBot="1">
      <c r="A82" s="359">
        <v>338</v>
      </c>
      <c r="B82" s="300" t="s">
        <v>1191</v>
      </c>
      <c r="C82" s="340" t="s">
        <v>34</v>
      </c>
      <c r="D82" s="300" t="s">
        <v>752</v>
      </c>
      <c r="E82" s="300" t="s">
        <v>751</v>
      </c>
      <c r="F82" s="300" t="s">
        <v>389</v>
      </c>
      <c r="G82" s="341">
        <v>42698</v>
      </c>
      <c r="H82" s="341">
        <v>42698</v>
      </c>
      <c r="I82" s="341">
        <v>42707</v>
      </c>
      <c r="J82" s="300" t="s">
        <v>1190</v>
      </c>
      <c r="K82" s="542" t="s">
        <v>39</v>
      </c>
      <c r="L82" s="369">
        <v>3752</v>
      </c>
    </row>
    <row r="83" spans="1:12" ht="23.25" thickBot="1">
      <c r="A83" s="348">
        <v>339</v>
      </c>
      <c r="B83" s="194" t="s">
        <v>1189</v>
      </c>
      <c r="C83" s="343" t="s">
        <v>34</v>
      </c>
      <c r="D83" s="194" t="s">
        <v>413</v>
      </c>
      <c r="E83" s="194" t="s">
        <v>751</v>
      </c>
      <c r="F83" s="194" t="s">
        <v>389</v>
      </c>
      <c r="G83" s="273" t="s">
        <v>64</v>
      </c>
      <c r="H83" s="273">
        <v>42699</v>
      </c>
      <c r="I83" s="273">
        <v>42791</v>
      </c>
      <c r="J83" s="194" t="s">
        <v>1188</v>
      </c>
      <c r="K83" s="544"/>
      <c r="L83" s="368">
        <v>1370</v>
      </c>
    </row>
    <row r="84" spans="1:12" ht="23.25" thickBot="1">
      <c r="A84" s="277">
        <v>340</v>
      </c>
      <c r="B84" s="296">
        <v>308</v>
      </c>
      <c r="C84" s="299" t="s">
        <v>14</v>
      </c>
      <c r="D84" s="302" t="s">
        <v>1187</v>
      </c>
      <c r="E84" s="302" t="s">
        <v>1186</v>
      </c>
      <c r="F84" s="302" t="s">
        <v>24</v>
      </c>
      <c r="G84" s="365">
        <v>42703</v>
      </c>
      <c r="H84" s="290">
        <v>42703</v>
      </c>
      <c r="I84" s="290">
        <v>43068</v>
      </c>
      <c r="J84" s="290" t="s">
        <v>1185</v>
      </c>
      <c r="K84" s="647" t="s">
        <v>19</v>
      </c>
      <c r="L84" s="292">
        <v>4158</v>
      </c>
    </row>
    <row r="85" spans="1:12">
      <c r="A85" s="522">
        <v>341</v>
      </c>
      <c r="B85" s="524" t="s">
        <v>1184</v>
      </c>
      <c r="C85" s="526" t="s">
        <v>14</v>
      </c>
      <c r="D85" s="528" t="s">
        <v>1183</v>
      </c>
      <c r="E85" s="528" t="s">
        <v>1182</v>
      </c>
      <c r="F85" s="282" t="s">
        <v>45</v>
      </c>
      <c r="G85" s="656" t="s">
        <v>64</v>
      </c>
      <c r="H85" s="512">
        <v>42704</v>
      </c>
      <c r="I85" s="512">
        <v>43069</v>
      </c>
      <c r="J85" s="512" t="s">
        <v>1181</v>
      </c>
      <c r="K85" s="648"/>
      <c r="L85" s="514">
        <v>8906</v>
      </c>
    </row>
    <row r="86" spans="1:12" ht="15.75" thickBot="1">
      <c r="A86" s="523"/>
      <c r="B86" s="525"/>
      <c r="C86" s="527"/>
      <c r="D86" s="529"/>
      <c r="E86" s="529"/>
      <c r="F86" s="283" t="s">
        <v>611</v>
      </c>
      <c r="G86" s="670"/>
      <c r="H86" s="513"/>
      <c r="I86" s="513"/>
      <c r="J86" s="513"/>
      <c r="K86" s="648"/>
      <c r="L86" s="515"/>
    </row>
    <row r="87" spans="1:12">
      <c r="A87" s="522">
        <v>342</v>
      </c>
      <c r="B87" s="530" t="s">
        <v>1180</v>
      </c>
      <c r="C87" s="532" t="s">
        <v>14</v>
      </c>
      <c r="D87" s="534" t="s">
        <v>1173</v>
      </c>
      <c r="E87" s="534" t="s">
        <v>1179</v>
      </c>
      <c r="F87" s="282" t="s">
        <v>26</v>
      </c>
      <c r="G87" s="613">
        <v>42704</v>
      </c>
      <c r="H87" s="518">
        <v>42704</v>
      </c>
      <c r="I87" s="518">
        <v>43069</v>
      </c>
      <c r="J87" s="518" t="s">
        <v>1178</v>
      </c>
      <c r="K87" s="648"/>
      <c r="L87" s="520">
        <v>14081</v>
      </c>
    </row>
    <row r="88" spans="1:12" ht="15.75" thickBot="1">
      <c r="A88" s="523"/>
      <c r="B88" s="531"/>
      <c r="C88" s="533"/>
      <c r="D88" s="535"/>
      <c r="E88" s="535"/>
      <c r="F88" s="283" t="s">
        <v>17</v>
      </c>
      <c r="G88" s="669"/>
      <c r="H88" s="519"/>
      <c r="I88" s="519"/>
      <c r="J88" s="519"/>
      <c r="K88" s="648"/>
      <c r="L88" s="521"/>
    </row>
    <row r="89" spans="1:12">
      <c r="A89" s="522">
        <v>343</v>
      </c>
      <c r="B89" s="530" t="s">
        <v>1177</v>
      </c>
      <c r="C89" s="532" t="s">
        <v>14</v>
      </c>
      <c r="D89" s="534" t="s">
        <v>1173</v>
      </c>
      <c r="E89" s="534" t="s">
        <v>1176</v>
      </c>
      <c r="F89" s="282" t="s">
        <v>26</v>
      </c>
      <c r="G89" s="613">
        <v>42704</v>
      </c>
      <c r="H89" s="518">
        <v>42704</v>
      </c>
      <c r="I89" s="518">
        <v>43069</v>
      </c>
      <c r="J89" s="518" t="s">
        <v>1175</v>
      </c>
      <c r="K89" s="648"/>
      <c r="L89" s="520">
        <v>34282</v>
      </c>
    </row>
    <row r="90" spans="1:12" ht="15.75" thickBot="1">
      <c r="A90" s="523"/>
      <c r="B90" s="531"/>
      <c r="C90" s="533"/>
      <c r="D90" s="535"/>
      <c r="E90" s="535"/>
      <c r="F90" s="283" t="s">
        <v>92</v>
      </c>
      <c r="G90" s="669"/>
      <c r="H90" s="519"/>
      <c r="I90" s="519"/>
      <c r="J90" s="519"/>
      <c r="K90" s="648"/>
      <c r="L90" s="521"/>
    </row>
    <row r="91" spans="1:12" ht="23.25" thickBot="1">
      <c r="A91" s="191">
        <v>344</v>
      </c>
      <c r="B91" s="192" t="s">
        <v>1174</v>
      </c>
      <c r="C91" s="193" t="s">
        <v>14</v>
      </c>
      <c r="D91" s="194" t="s">
        <v>1173</v>
      </c>
      <c r="E91" s="194" t="s">
        <v>1172</v>
      </c>
      <c r="F91" s="194" t="s">
        <v>26</v>
      </c>
      <c r="G91" s="273">
        <v>42704</v>
      </c>
      <c r="H91" s="196">
        <v>42704</v>
      </c>
      <c r="I91" s="196">
        <v>43069</v>
      </c>
      <c r="J91" s="196" t="s">
        <v>1171</v>
      </c>
      <c r="K91" s="648"/>
      <c r="L91" s="197">
        <v>11764</v>
      </c>
    </row>
    <row r="92" spans="1:12">
      <c r="A92" s="546">
        <v>345</v>
      </c>
      <c r="B92" s="530" t="s">
        <v>1170</v>
      </c>
      <c r="C92" s="532" t="s">
        <v>14</v>
      </c>
      <c r="D92" s="534" t="s">
        <v>1169</v>
      </c>
      <c r="E92" s="534" t="s">
        <v>1168</v>
      </c>
      <c r="F92" s="278" t="s">
        <v>372</v>
      </c>
      <c r="G92" s="518">
        <v>42704</v>
      </c>
      <c r="H92" s="518">
        <v>42704</v>
      </c>
      <c r="I92" s="518">
        <v>43069</v>
      </c>
      <c r="J92" s="524" t="s">
        <v>1167</v>
      </c>
      <c r="K92" s="648"/>
      <c r="L92" s="573">
        <v>46567</v>
      </c>
    </row>
    <row r="93" spans="1:12" ht="15.75" thickBot="1">
      <c r="A93" s="548"/>
      <c r="B93" s="531"/>
      <c r="C93" s="533"/>
      <c r="D93" s="535"/>
      <c r="E93" s="535"/>
      <c r="F93" s="279" t="s">
        <v>369</v>
      </c>
      <c r="G93" s="519"/>
      <c r="H93" s="519"/>
      <c r="I93" s="519"/>
      <c r="J93" s="525"/>
      <c r="K93" s="649"/>
      <c r="L93" s="575"/>
    </row>
    <row r="94" spans="1:12">
      <c r="A94" s="249"/>
      <c r="B94" s="576" t="s">
        <v>52</v>
      </c>
      <c r="C94" s="576"/>
      <c r="D94" s="576"/>
      <c r="E94" s="576"/>
      <c r="F94" s="576"/>
      <c r="G94" s="576"/>
      <c r="H94" s="576"/>
      <c r="I94" s="576"/>
      <c r="J94" s="576"/>
      <c r="K94" s="576"/>
      <c r="L94" s="371">
        <f>L61+L62+L64+L67+L68+L69+L72+L73+L76+L78+L80+L82+L83+L84+L85+L87+L89+L91+L92</f>
        <v>257386</v>
      </c>
    </row>
    <row r="95" spans="1:12">
      <c r="A95" s="249"/>
      <c r="B95" s="249"/>
      <c r="C95" s="250"/>
      <c r="D95" s="251"/>
      <c r="E95" s="251"/>
      <c r="F95" s="249"/>
      <c r="G95" s="252"/>
      <c r="H95" s="252"/>
      <c r="I95" s="252"/>
      <c r="J95" s="249"/>
      <c r="K95" s="375"/>
      <c r="L95" s="253"/>
    </row>
    <row r="96" spans="1:12" ht="15.75" thickBot="1">
      <c r="A96" s="549">
        <v>42705</v>
      </c>
      <c r="B96" s="549"/>
      <c r="C96" s="549"/>
      <c r="D96" s="549"/>
      <c r="E96" s="549"/>
      <c r="F96" s="549"/>
      <c r="G96" s="549"/>
      <c r="H96" s="549"/>
      <c r="I96" s="549"/>
      <c r="J96" s="549"/>
      <c r="K96" s="549"/>
      <c r="L96" s="549"/>
    </row>
    <row r="97" spans="1:12">
      <c r="A97" s="522">
        <v>346</v>
      </c>
      <c r="B97" s="530" t="s">
        <v>1166</v>
      </c>
      <c r="C97" s="532" t="s">
        <v>14</v>
      </c>
      <c r="D97" s="534" t="s">
        <v>1141</v>
      </c>
      <c r="E97" s="534" t="s">
        <v>1165</v>
      </c>
      <c r="F97" s="282" t="s">
        <v>26</v>
      </c>
      <c r="G97" s="613" t="s">
        <v>64</v>
      </c>
      <c r="H97" s="518">
        <v>42705</v>
      </c>
      <c r="I97" s="518">
        <v>43070</v>
      </c>
      <c r="J97" s="518" t="s">
        <v>1164</v>
      </c>
      <c r="K97" s="657" t="s">
        <v>19</v>
      </c>
      <c r="L97" s="520">
        <v>8455</v>
      </c>
    </row>
    <row r="98" spans="1:12" ht="15.75" thickBot="1">
      <c r="A98" s="523"/>
      <c r="B98" s="531"/>
      <c r="C98" s="533"/>
      <c r="D98" s="535"/>
      <c r="E98" s="535"/>
      <c r="F98" s="283" t="s">
        <v>17</v>
      </c>
      <c r="G98" s="669"/>
      <c r="H98" s="519"/>
      <c r="I98" s="519"/>
      <c r="J98" s="519"/>
      <c r="K98" s="658"/>
      <c r="L98" s="521"/>
    </row>
    <row r="99" spans="1:12">
      <c r="A99" s="522">
        <v>347</v>
      </c>
      <c r="B99" s="524" t="s">
        <v>1163</v>
      </c>
      <c r="C99" s="526" t="s">
        <v>14</v>
      </c>
      <c r="D99" s="528" t="s">
        <v>1141</v>
      </c>
      <c r="E99" s="528" t="s">
        <v>1162</v>
      </c>
      <c r="F99" s="282" t="s">
        <v>26</v>
      </c>
      <c r="G99" s="528" t="s">
        <v>64</v>
      </c>
      <c r="H99" s="512">
        <v>42705</v>
      </c>
      <c r="I99" s="512">
        <v>43070</v>
      </c>
      <c r="J99" s="512" t="s">
        <v>1161</v>
      </c>
      <c r="K99" s="658"/>
      <c r="L99" s="514">
        <v>5595</v>
      </c>
    </row>
    <row r="100" spans="1:12" ht="15.75" thickBot="1">
      <c r="A100" s="523"/>
      <c r="B100" s="525"/>
      <c r="C100" s="527"/>
      <c r="D100" s="529"/>
      <c r="E100" s="529"/>
      <c r="F100" s="283" t="s">
        <v>17</v>
      </c>
      <c r="G100" s="529"/>
      <c r="H100" s="513"/>
      <c r="I100" s="513"/>
      <c r="J100" s="513"/>
      <c r="K100" s="658"/>
      <c r="L100" s="515"/>
    </row>
    <row r="101" spans="1:12">
      <c r="A101" s="522">
        <v>348</v>
      </c>
      <c r="B101" s="530" t="s">
        <v>1160</v>
      </c>
      <c r="C101" s="532" t="s">
        <v>14</v>
      </c>
      <c r="D101" s="534" t="s">
        <v>1141</v>
      </c>
      <c r="E101" s="534" t="s">
        <v>1159</v>
      </c>
      <c r="F101" s="282" t="s">
        <v>26</v>
      </c>
      <c r="G101" s="534" t="s">
        <v>64</v>
      </c>
      <c r="H101" s="512">
        <v>42705</v>
      </c>
      <c r="I101" s="512">
        <v>43070</v>
      </c>
      <c r="J101" s="512" t="s">
        <v>1158</v>
      </c>
      <c r="K101" s="658"/>
      <c r="L101" s="520">
        <v>8622</v>
      </c>
    </row>
    <row r="102" spans="1:12" ht="15.75" thickBot="1">
      <c r="A102" s="523"/>
      <c r="B102" s="531"/>
      <c r="C102" s="533"/>
      <c r="D102" s="535"/>
      <c r="E102" s="535"/>
      <c r="F102" s="283" t="s">
        <v>17</v>
      </c>
      <c r="G102" s="535"/>
      <c r="H102" s="513"/>
      <c r="I102" s="513"/>
      <c r="J102" s="513"/>
      <c r="K102" s="658"/>
      <c r="L102" s="521"/>
    </row>
    <row r="103" spans="1:12" ht="23.25" thickBot="1">
      <c r="A103" s="191">
        <v>349</v>
      </c>
      <c r="B103" s="192" t="s">
        <v>1157</v>
      </c>
      <c r="C103" s="193" t="s">
        <v>14</v>
      </c>
      <c r="D103" s="194" t="s">
        <v>1141</v>
      </c>
      <c r="E103" s="194" t="s">
        <v>1156</v>
      </c>
      <c r="F103" s="194" t="s">
        <v>24</v>
      </c>
      <c r="G103" s="194" t="s">
        <v>64</v>
      </c>
      <c r="H103" s="196">
        <v>42705</v>
      </c>
      <c r="I103" s="196">
        <v>43070</v>
      </c>
      <c r="J103" s="196" t="s">
        <v>1155</v>
      </c>
      <c r="K103" s="658"/>
      <c r="L103" s="197">
        <v>1816</v>
      </c>
    </row>
    <row r="104" spans="1:12" ht="23.25" thickBot="1">
      <c r="A104" s="191">
        <v>350</v>
      </c>
      <c r="B104" s="192" t="s">
        <v>1154</v>
      </c>
      <c r="C104" s="193" t="s">
        <v>14</v>
      </c>
      <c r="D104" s="194" t="s">
        <v>1141</v>
      </c>
      <c r="E104" s="194" t="s">
        <v>1153</v>
      </c>
      <c r="F104" s="194" t="s">
        <v>26</v>
      </c>
      <c r="G104" s="194" t="s">
        <v>64</v>
      </c>
      <c r="H104" s="196">
        <v>42705</v>
      </c>
      <c r="I104" s="196">
        <v>43070</v>
      </c>
      <c r="J104" s="196" t="s">
        <v>1152</v>
      </c>
      <c r="K104" s="658"/>
      <c r="L104" s="197">
        <v>10602</v>
      </c>
    </row>
    <row r="105" spans="1:12" ht="23.25" thickBot="1">
      <c r="A105" s="191">
        <v>351</v>
      </c>
      <c r="B105" s="192" t="s">
        <v>1151</v>
      </c>
      <c r="C105" s="193" t="s">
        <v>14</v>
      </c>
      <c r="D105" s="194" t="s">
        <v>1141</v>
      </c>
      <c r="E105" s="194" t="s">
        <v>1150</v>
      </c>
      <c r="F105" s="194" t="s">
        <v>17</v>
      </c>
      <c r="G105" s="194" t="s">
        <v>64</v>
      </c>
      <c r="H105" s="196">
        <v>42705</v>
      </c>
      <c r="I105" s="196">
        <v>43070</v>
      </c>
      <c r="J105" s="196" t="s">
        <v>1149</v>
      </c>
      <c r="K105" s="658"/>
      <c r="L105" s="197">
        <v>558</v>
      </c>
    </row>
    <row r="106" spans="1:12">
      <c r="A106" s="522">
        <v>352</v>
      </c>
      <c r="B106" s="530" t="s">
        <v>1148</v>
      </c>
      <c r="C106" s="532" t="s">
        <v>14</v>
      </c>
      <c r="D106" s="534" t="s">
        <v>1141</v>
      </c>
      <c r="E106" s="534" t="s">
        <v>1147</v>
      </c>
      <c r="F106" s="282" t="s">
        <v>26</v>
      </c>
      <c r="G106" s="534" t="s">
        <v>64</v>
      </c>
      <c r="H106" s="518">
        <v>42705</v>
      </c>
      <c r="I106" s="518">
        <v>43070</v>
      </c>
      <c r="J106" s="518" t="s">
        <v>1146</v>
      </c>
      <c r="K106" s="658"/>
      <c r="L106" s="520">
        <v>8663</v>
      </c>
    </row>
    <row r="107" spans="1:12" ht="15.75" thickBot="1">
      <c r="A107" s="523"/>
      <c r="B107" s="531"/>
      <c r="C107" s="533"/>
      <c r="D107" s="535"/>
      <c r="E107" s="535"/>
      <c r="F107" s="283" t="s">
        <v>24</v>
      </c>
      <c r="G107" s="535"/>
      <c r="H107" s="519"/>
      <c r="I107" s="519"/>
      <c r="J107" s="519"/>
      <c r="K107" s="658"/>
      <c r="L107" s="521"/>
    </row>
    <row r="108" spans="1:12">
      <c r="A108" s="522">
        <v>353</v>
      </c>
      <c r="B108" s="530" t="s">
        <v>1145</v>
      </c>
      <c r="C108" s="532" t="s">
        <v>14</v>
      </c>
      <c r="D108" s="534" t="s">
        <v>1141</v>
      </c>
      <c r="E108" s="534" t="s">
        <v>1144</v>
      </c>
      <c r="F108" s="282" t="s">
        <v>26</v>
      </c>
      <c r="G108" s="534" t="s">
        <v>64</v>
      </c>
      <c r="H108" s="518">
        <v>42705</v>
      </c>
      <c r="I108" s="518">
        <v>43070</v>
      </c>
      <c r="J108" s="518" t="s">
        <v>1143</v>
      </c>
      <c r="K108" s="658"/>
      <c r="L108" s="520">
        <v>8288</v>
      </c>
    </row>
    <row r="109" spans="1:12" ht="15.75" thickBot="1">
      <c r="A109" s="523"/>
      <c r="B109" s="531"/>
      <c r="C109" s="533"/>
      <c r="D109" s="535"/>
      <c r="E109" s="535"/>
      <c r="F109" s="283" t="s">
        <v>17</v>
      </c>
      <c r="G109" s="535"/>
      <c r="H109" s="519"/>
      <c r="I109" s="519"/>
      <c r="J109" s="519"/>
      <c r="K109" s="658"/>
      <c r="L109" s="521"/>
    </row>
    <row r="110" spans="1:12">
      <c r="A110" s="522">
        <v>354</v>
      </c>
      <c r="B110" s="524" t="s">
        <v>1142</v>
      </c>
      <c r="C110" s="526" t="s">
        <v>14</v>
      </c>
      <c r="D110" s="528" t="s">
        <v>1141</v>
      </c>
      <c r="E110" s="528" t="s">
        <v>1140</v>
      </c>
      <c r="F110" s="528" t="s">
        <v>17</v>
      </c>
      <c r="G110" s="528" t="s">
        <v>64</v>
      </c>
      <c r="H110" s="512">
        <v>42705</v>
      </c>
      <c r="I110" s="512">
        <v>43070</v>
      </c>
      <c r="J110" s="512" t="s">
        <v>1139</v>
      </c>
      <c r="K110" s="658"/>
      <c r="L110" s="514">
        <v>6491</v>
      </c>
    </row>
    <row r="111" spans="1:12" ht="15.75" thickBot="1">
      <c r="A111" s="536"/>
      <c r="B111" s="550"/>
      <c r="C111" s="551"/>
      <c r="D111" s="552"/>
      <c r="E111" s="552"/>
      <c r="F111" s="552"/>
      <c r="G111" s="552"/>
      <c r="H111" s="555"/>
      <c r="I111" s="555"/>
      <c r="J111" s="555"/>
      <c r="K111" s="659"/>
      <c r="L111" s="545"/>
    </row>
    <row r="112" spans="1:12" ht="23.25" thickBot="1">
      <c r="A112" s="348">
        <v>355</v>
      </c>
      <c r="B112" s="194" t="s">
        <v>1138</v>
      </c>
      <c r="C112" s="343" t="s">
        <v>34</v>
      </c>
      <c r="D112" s="194" t="s">
        <v>1137</v>
      </c>
      <c r="E112" s="194" t="s">
        <v>751</v>
      </c>
      <c r="F112" s="194" t="s">
        <v>389</v>
      </c>
      <c r="G112" s="273">
        <v>42705</v>
      </c>
      <c r="H112" s="273">
        <v>42705</v>
      </c>
      <c r="I112" s="273">
        <v>42714</v>
      </c>
      <c r="J112" s="194" t="s">
        <v>1136</v>
      </c>
      <c r="K112" s="542" t="s">
        <v>39</v>
      </c>
      <c r="L112" s="368">
        <v>4527</v>
      </c>
    </row>
    <row r="113" spans="1:12" ht="23.25" thickBot="1">
      <c r="A113" s="348">
        <v>356</v>
      </c>
      <c r="B113" s="194" t="s">
        <v>1135</v>
      </c>
      <c r="C113" s="343" t="s">
        <v>34</v>
      </c>
      <c r="D113" s="194" t="s">
        <v>483</v>
      </c>
      <c r="E113" s="194" t="s">
        <v>751</v>
      </c>
      <c r="F113" s="194" t="s">
        <v>389</v>
      </c>
      <c r="G113" s="273" t="s">
        <v>64</v>
      </c>
      <c r="H113" s="273">
        <v>42705</v>
      </c>
      <c r="I113" s="273">
        <v>42795</v>
      </c>
      <c r="J113" s="194" t="s">
        <v>1134</v>
      </c>
      <c r="K113" s="543"/>
      <c r="L113" s="368">
        <v>13305</v>
      </c>
    </row>
    <row r="114" spans="1:12" ht="23.25" thickBot="1">
      <c r="A114" s="376">
        <v>357</v>
      </c>
      <c r="B114" s="302" t="s">
        <v>1133</v>
      </c>
      <c r="C114" s="338" t="s">
        <v>34</v>
      </c>
      <c r="D114" s="302" t="s">
        <v>390</v>
      </c>
      <c r="E114" s="302" t="s">
        <v>751</v>
      </c>
      <c r="F114" s="302" t="s">
        <v>389</v>
      </c>
      <c r="G114" s="365" t="s">
        <v>64</v>
      </c>
      <c r="H114" s="365">
        <v>42705</v>
      </c>
      <c r="I114" s="365">
        <v>42795</v>
      </c>
      <c r="J114" s="302" t="s">
        <v>1132</v>
      </c>
      <c r="K114" s="544"/>
      <c r="L114" s="377">
        <v>7258</v>
      </c>
    </row>
    <row r="115" spans="1:12">
      <c r="A115" s="536">
        <v>358</v>
      </c>
      <c r="B115" s="537" t="s">
        <v>1131</v>
      </c>
      <c r="C115" s="538" t="s">
        <v>14</v>
      </c>
      <c r="D115" s="539" t="s">
        <v>1127</v>
      </c>
      <c r="E115" s="539" t="s">
        <v>1130</v>
      </c>
      <c r="F115" s="308" t="s">
        <v>24</v>
      </c>
      <c r="G115" s="539" t="s">
        <v>64</v>
      </c>
      <c r="H115" s="540">
        <v>42709</v>
      </c>
      <c r="I115" s="540">
        <v>43074</v>
      </c>
      <c r="J115" s="540" t="s">
        <v>1129</v>
      </c>
      <c r="K115" s="651" t="s">
        <v>19</v>
      </c>
      <c r="L115" s="541">
        <v>45210</v>
      </c>
    </row>
    <row r="116" spans="1:12">
      <c r="A116" s="591"/>
      <c r="B116" s="564"/>
      <c r="C116" s="565"/>
      <c r="D116" s="566"/>
      <c r="E116" s="566"/>
      <c r="F116" s="323" t="s">
        <v>92</v>
      </c>
      <c r="G116" s="566"/>
      <c r="H116" s="561"/>
      <c r="I116" s="561"/>
      <c r="J116" s="540"/>
      <c r="K116" s="652"/>
      <c r="L116" s="541"/>
    </row>
    <row r="117" spans="1:12">
      <c r="A117" s="584">
        <v>359</v>
      </c>
      <c r="B117" s="550" t="s">
        <v>1128</v>
      </c>
      <c r="C117" s="551" t="s">
        <v>14</v>
      </c>
      <c r="D117" s="552" t="s">
        <v>1127</v>
      </c>
      <c r="E117" s="552" t="s">
        <v>1126</v>
      </c>
      <c r="F117" s="323" t="s">
        <v>26</v>
      </c>
      <c r="G117" s="552" t="s">
        <v>64</v>
      </c>
      <c r="H117" s="555">
        <v>42709</v>
      </c>
      <c r="I117" s="555">
        <v>43074</v>
      </c>
      <c r="J117" s="540"/>
      <c r="K117" s="652"/>
      <c r="L117" s="541"/>
    </row>
    <row r="118" spans="1:12" ht="15.75" thickBot="1">
      <c r="A118" s="523"/>
      <c r="B118" s="531"/>
      <c r="C118" s="533"/>
      <c r="D118" s="535"/>
      <c r="E118" s="535"/>
      <c r="F118" s="283" t="s">
        <v>17</v>
      </c>
      <c r="G118" s="535"/>
      <c r="H118" s="519"/>
      <c r="I118" s="519"/>
      <c r="J118" s="519"/>
      <c r="K118" s="652"/>
      <c r="L118" s="521"/>
    </row>
    <row r="119" spans="1:12">
      <c r="A119" s="546">
        <v>360</v>
      </c>
      <c r="B119" s="524" t="s">
        <v>1125</v>
      </c>
      <c r="C119" s="526" t="s">
        <v>14</v>
      </c>
      <c r="D119" s="528" t="s">
        <v>1114</v>
      </c>
      <c r="E119" s="528" t="s">
        <v>1124</v>
      </c>
      <c r="F119" s="278" t="s">
        <v>372</v>
      </c>
      <c r="G119" s="524" t="s">
        <v>64</v>
      </c>
      <c r="H119" s="512">
        <v>42709</v>
      </c>
      <c r="I119" s="512">
        <v>43074</v>
      </c>
      <c r="J119" s="524"/>
      <c r="K119" s="652"/>
      <c r="L119" s="573"/>
    </row>
    <row r="120" spans="1:12">
      <c r="A120" s="547"/>
      <c r="B120" s="569"/>
      <c r="C120" s="570"/>
      <c r="D120" s="571"/>
      <c r="E120" s="571"/>
      <c r="F120" s="321" t="s">
        <v>370</v>
      </c>
      <c r="G120" s="569"/>
      <c r="H120" s="572"/>
      <c r="I120" s="572"/>
      <c r="J120" s="569"/>
      <c r="K120" s="652"/>
      <c r="L120" s="574"/>
    </row>
    <row r="121" spans="1:12">
      <c r="A121" s="547"/>
      <c r="B121" s="569"/>
      <c r="C121" s="570"/>
      <c r="D121" s="571"/>
      <c r="E121" s="571"/>
      <c r="F121" s="321" t="s">
        <v>383</v>
      </c>
      <c r="G121" s="569"/>
      <c r="H121" s="572"/>
      <c r="I121" s="572"/>
      <c r="J121" s="569"/>
      <c r="K121" s="652"/>
      <c r="L121" s="574"/>
    </row>
    <row r="122" spans="1:12">
      <c r="A122" s="547">
        <v>361</v>
      </c>
      <c r="B122" s="569" t="s">
        <v>1123</v>
      </c>
      <c r="C122" s="570" t="s">
        <v>14</v>
      </c>
      <c r="D122" s="571" t="s">
        <v>1114</v>
      </c>
      <c r="E122" s="571" t="s">
        <v>1122</v>
      </c>
      <c r="F122" s="321" t="s">
        <v>372</v>
      </c>
      <c r="G122" s="569" t="s">
        <v>64</v>
      </c>
      <c r="H122" s="572">
        <v>42709</v>
      </c>
      <c r="I122" s="572">
        <v>43074</v>
      </c>
      <c r="J122" s="569"/>
      <c r="K122" s="652"/>
      <c r="L122" s="574"/>
    </row>
    <row r="123" spans="1:12">
      <c r="A123" s="547"/>
      <c r="B123" s="569"/>
      <c r="C123" s="570"/>
      <c r="D123" s="571"/>
      <c r="E123" s="571"/>
      <c r="F123" s="321" t="s">
        <v>370</v>
      </c>
      <c r="G123" s="569"/>
      <c r="H123" s="572"/>
      <c r="I123" s="572"/>
      <c r="J123" s="569"/>
      <c r="K123" s="652"/>
      <c r="L123" s="574"/>
    </row>
    <row r="124" spans="1:12">
      <c r="A124" s="547"/>
      <c r="B124" s="569"/>
      <c r="C124" s="570"/>
      <c r="D124" s="571"/>
      <c r="E124" s="571"/>
      <c r="F124" s="321" t="s">
        <v>383</v>
      </c>
      <c r="G124" s="569"/>
      <c r="H124" s="572"/>
      <c r="I124" s="572"/>
      <c r="J124" s="569"/>
      <c r="K124" s="652"/>
      <c r="L124" s="574"/>
    </row>
    <row r="125" spans="1:12">
      <c r="A125" s="584">
        <v>362</v>
      </c>
      <c r="B125" s="550" t="s">
        <v>1121</v>
      </c>
      <c r="C125" s="551" t="s">
        <v>14</v>
      </c>
      <c r="D125" s="552" t="s">
        <v>1114</v>
      </c>
      <c r="E125" s="552" t="s">
        <v>1120</v>
      </c>
      <c r="F125" s="321" t="s">
        <v>370</v>
      </c>
      <c r="G125" s="555" t="s">
        <v>64</v>
      </c>
      <c r="H125" s="555">
        <v>42709</v>
      </c>
      <c r="I125" s="555">
        <v>43074</v>
      </c>
      <c r="J125" s="569"/>
      <c r="K125" s="652"/>
      <c r="L125" s="574"/>
    </row>
    <row r="126" spans="1:12">
      <c r="A126" s="591"/>
      <c r="B126" s="564"/>
      <c r="C126" s="565"/>
      <c r="D126" s="566"/>
      <c r="E126" s="566"/>
      <c r="F126" s="321" t="s">
        <v>383</v>
      </c>
      <c r="G126" s="561"/>
      <c r="H126" s="561"/>
      <c r="I126" s="561"/>
      <c r="J126" s="569"/>
      <c r="K126" s="652"/>
      <c r="L126" s="574"/>
    </row>
    <row r="127" spans="1:12">
      <c r="A127" s="584">
        <v>363</v>
      </c>
      <c r="B127" s="550" t="s">
        <v>1119</v>
      </c>
      <c r="C127" s="551" t="s">
        <v>14</v>
      </c>
      <c r="D127" s="552" t="s">
        <v>1114</v>
      </c>
      <c r="E127" s="552" t="s">
        <v>1118</v>
      </c>
      <c r="F127" s="321" t="s">
        <v>370</v>
      </c>
      <c r="G127" s="555" t="s">
        <v>64</v>
      </c>
      <c r="H127" s="555">
        <v>42709</v>
      </c>
      <c r="I127" s="555">
        <v>43074</v>
      </c>
      <c r="J127" s="569"/>
      <c r="K127" s="652"/>
      <c r="L127" s="574"/>
    </row>
    <row r="128" spans="1:12">
      <c r="A128" s="591"/>
      <c r="B128" s="564"/>
      <c r="C128" s="565"/>
      <c r="D128" s="566"/>
      <c r="E128" s="566"/>
      <c r="F128" s="321" t="s">
        <v>383</v>
      </c>
      <c r="G128" s="561"/>
      <c r="H128" s="561"/>
      <c r="I128" s="561"/>
      <c r="J128" s="569"/>
      <c r="K128" s="652"/>
      <c r="L128" s="574"/>
    </row>
    <row r="129" spans="1:12" ht="22.5">
      <c r="A129" s="314">
        <v>364</v>
      </c>
      <c r="B129" s="321" t="s">
        <v>1117</v>
      </c>
      <c r="C129" s="322" t="s">
        <v>14</v>
      </c>
      <c r="D129" s="323" t="s">
        <v>1114</v>
      </c>
      <c r="E129" s="323" t="s">
        <v>1116</v>
      </c>
      <c r="F129" s="321" t="s">
        <v>383</v>
      </c>
      <c r="G129" s="321" t="s">
        <v>64</v>
      </c>
      <c r="H129" s="320">
        <v>42709</v>
      </c>
      <c r="I129" s="320">
        <v>43074</v>
      </c>
      <c r="J129" s="569"/>
      <c r="K129" s="652"/>
      <c r="L129" s="574"/>
    </row>
    <row r="130" spans="1:12" ht="23.25" thickBot="1">
      <c r="A130" s="315">
        <v>365</v>
      </c>
      <c r="B130" s="279" t="s">
        <v>1115</v>
      </c>
      <c r="C130" s="281" t="s">
        <v>14</v>
      </c>
      <c r="D130" s="283" t="s">
        <v>1114</v>
      </c>
      <c r="E130" s="283" t="s">
        <v>1113</v>
      </c>
      <c r="F130" s="279" t="s">
        <v>383</v>
      </c>
      <c r="G130" s="279" t="s">
        <v>64</v>
      </c>
      <c r="H130" s="287">
        <v>42709</v>
      </c>
      <c r="I130" s="287">
        <v>43074</v>
      </c>
      <c r="J130" s="525"/>
      <c r="K130" s="652"/>
      <c r="L130" s="575"/>
    </row>
    <row r="131" spans="1:12" ht="23.25" thickBot="1">
      <c r="A131" s="276">
        <v>366</v>
      </c>
      <c r="B131" s="294" t="s">
        <v>1112</v>
      </c>
      <c r="C131" s="297" t="s">
        <v>14</v>
      </c>
      <c r="D131" s="300" t="s">
        <v>1111</v>
      </c>
      <c r="E131" s="300" t="s">
        <v>1110</v>
      </c>
      <c r="F131" s="294" t="s">
        <v>383</v>
      </c>
      <c r="G131" s="294" t="s">
        <v>64</v>
      </c>
      <c r="H131" s="288">
        <v>42709</v>
      </c>
      <c r="I131" s="288">
        <v>43074</v>
      </c>
      <c r="J131" s="294" t="s">
        <v>1109</v>
      </c>
      <c r="K131" s="653"/>
      <c r="L131" s="318">
        <v>2476</v>
      </c>
    </row>
    <row r="132" spans="1:12" ht="34.5" thickBot="1">
      <c r="A132" s="348">
        <v>367</v>
      </c>
      <c r="B132" s="194" t="s">
        <v>1108</v>
      </c>
      <c r="C132" s="343" t="s">
        <v>34</v>
      </c>
      <c r="D132" s="194" t="s">
        <v>1101</v>
      </c>
      <c r="E132" s="194" t="s">
        <v>1107</v>
      </c>
      <c r="F132" s="194" t="s">
        <v>1099</v>
      </c>
      <c r="G132" s="273" t="s">
        <v>64</v>
      </c>
      <c r="H132" s="273">
        <v>42710</v>
      </c>
      <c r="I132" s="273">
        <v>43075</v>
      </c>
      <c r="J132" s="194" t="s">
        <v>1106</v>
      </c>
      <c r="K132" s="542" t="s">
        <v>39</v>
      </c>
      <c r="L132" s="368">
        <v>5625</v>
      </c>
    </row>
    <row r="133" spans="1:12" ht="34.5" thickBot="1">
      <c r="A133" s="348">
        <v>368</v>
      </c>
      <c r="B133" s="194" t="s">
        <v>1105</v>
      </c>
      <c r="C133" s="343" t="s">
        <v>34</v>
      </c>
      <c r="D133" s="194" t="s">
        <v>1101</v>
      </c>
      <c r="E133" s="194" t="s">
        <v>1104</v>
      </c>
      <c r="F133" s="194" t="s">
        <v>1099</v>
      </c>
      <c r="G133" s="273" t="s">
        <v>64</v>
      </c>
      <c r="H133" s="273">
        <v>42710</v>
      </c>
      <c r="I133" s="273">
        <v>43075</v>
      </c>
      <c r="J133" s="194" t="s">
        <v>1103</v>
      </c>
      <c r="K133" s="543"/>
      <c r="L133" s="368">
        <v>5625</v>
      </c>
    </row>
    <row r="134" spans="1:12" ht="34.5" thickBot="1">
      <c r="A134" s="376">
        <v>369</v>
      </c>
      <c r="B134" s="302" t="s">
        <v>1102</v>
      </c>
      <c r="C134" s="338" t="s">
        <v>34</v>
      </c>
      <c r="D134" s="302" t="s">
        <v>1101</v>
      </c>
      <c r="E134" s="302" t="s">
        <v>1100</v>
      </c>
      <c r="F134" s="302" t="s">
        <v>1099</v>
      </c>
      <c r="G134" s="302" t="s">
        <v>64</v>
      </c>
      <c r="H134" s="365">
        <v>42710</v>
      </c>
      <c r="I134" s="365">
        <v>43075</v>
      </c>
      <c r="J134" s="302" t="s">
        <v>1098</v>
      </c>
      <c r="K134" s="544"/>
      <c r="L134" s="377">
        <v>5625</v>
      </c>
    </row>
    <row r="135" spans="1:12" ht="22.5">
      <c r="A135" s="324">
        <v>370</v>
      </c>
      <c r="B135" s="306" t="s">
        <v>1097</v>
      </c>
      <c r="C135" s="307" t="s">
        <v>14</v>
      </c>
      <c r="D135" s="308" t="s">
        <v>1091</v>
      </c>
      <c r="E135" s="308" t="s">
        <v>1096</v>
      </c>
      <c r="F135" s="306" t="s">
        <v>372</v>
      </c>
      <c r="G135" s="306" t="s">
        <v>64</v>
      </c>
      <c r="H135" s="293">
        <v>42713</v>
      </c>
      <c r="I135" s="293">
        <v>43078</v>
      </c>
      <c r="J135" s="667" t="s">
        <v>1095</v>
      </c>
      <c r="K135" s="668" t="s">
        <v>19</v>
      </c>
      <c r="L135" s="665">
        <v>5169</v>
      </c>
    </row>
    <row r="136" spans="1:12" ht="22.5">
      <c r="A136" s="314">
        <v>371</v>
      </c>
      <c r="B136" s="321" t="s">
        <v>1094</v>
      </c>
      <c r="C136" s="322" t="s">
        <v>14</v>
      </c>
      <c r="D136" s="323" t="s">
        <v>1091</v>
      </c>
      <c r="E136" s="323" t="s">
        <v>1093</v>
      </c>
      <c r="F136" s="321" t="s">
        <v>372</v>
      </c>
      <c r="G136" s="321" t="s">
        <v>64</v>
      </c>
      <c r="H136" s="320">
        <v>42713</v>
      </c>
      <c r="I136" s="320">
        <v>43078</v>
      </c>
      <c r="J136" s="667"/>
      <c r="K136" s="668"/>
      <c r="L136" s="574"/>
    </row>
    <row r="137" spans="1:12" ht="23.25" thickBot="1">
      <c r="A137" s="325">
        <v>372</v>
      </c>
      <c r="B137" s="309" t="s">
        <v>1092</v>
      </c>
      <c r="C137" s="310" t="s">
        <v>14</v>
      </c>
      <c r="D137" s="311" t="s">
        <v>1091</v>
      </c>
      <c r="E137" s="311" t="s">
        <v>1077</v>
      </c>
      <c r="F137" s="309" t="s">
        <v>372</v>
      </c>
      <c r="G137" s="309" t="s">
        <v>64</v>
      </c>
      <c r="H137" s="312">
        <v>42713</v>
      </c>
      <c r="I137" s="312">
        <v>43078</v>
      </c>
      <c r="J137" s="667"/>
      <c r="K137" s="668"/>
      <c r="L137" s="580"/>
    </row>
    <row r="138" spans="1:12" ht="23.25" thickBot="1">
      <c r="A138" s="359">
        <v>373</v>
      </c>
      <c r="B138" s="300" t="s">
        <v>1090</v>
      </c>
      <c r="C138" s="340" t="s">
        <v>34</v>
      </c>
      <c r="D138" s="300" t="s">
        <v>1089</v>
      </c>
      <c r="E138" s="300" t="s">
        <v>751</v>
      </c>
      <c r="F138" s="300" t="s">
        <v>389</v>
      </c>
      <c r="G138" s="341" t="s">
        <v>64</v>
      </c>
      <c r="H138" s="341">
        <v>42713</v>
      </c>
      <c r="I138" s="341">
        <v>42742</v>
      </c>
      <c r="J138" s="300" t="s">
        <v>1088</v>
      </c>
      <c r="K138" s="542" t="s">
        <v>19</v>
      </c>
      <c r="L138" s="369">
        <v>2007</v>
      </c>
    </row>
    <row r="139" spans="1:12" ht="23.25" thickBot="1">
      <c r="A139" s="348">
        <v>374</v>
      </c>
      <c r="B139" s="194" t="s">
        <v>1087</v>
      </c>
      <c r="C139" s="343" t="s">
        <v>34</v>
      </c>
      <c r="D139" s="194" t="s">
        <v>1086</v>
      </c>
      <c r="E139" s="194" t="s">
        <v>751</v>
      </c>
      <c r="F139" s="194" t="s">
        <v>1085</v>
      </c>
      <c r="G139" s="273" t="s">
        <v>64</v>
      </c>
      <c r="H139" s="273">
        <v>42716</v>
      </c>
      <c r="I139" s="273">
        <v>42806</v>
      </c>
      <c r="J139" s="194" t="s">
        <v>1084</v>
      </c>
      <c r="K139" s="543"/>
      <c r="L139" s="368">
        <v>1040</v>
      </c>
    </row>
    <row r="140" spans="1:12" ht="23.25" thickBot="1">
      <c r="A140" s="376">
        <v>375</v>
      </c>
      <c r="B140" s="302" t="s">
        <v>1083</v>
      </c>
      <c r="C140" s="338" t="s">
        <v>34</v>
      </c>
      <c r="D140" s="302" t="s">
        <v>1082</v>
      </c>
      <c r="E140" s="302" t="s">
        <v>751</v>
      </c>
      <c r="F140" s="302" t="s">
        <v>1081</v>
      </c>
      <c r="G140" s="365">
        <v>42717</v>
      </c>
      <c r="H140" s="365">
        <v>42717</v>
      </c>
      <c r="I140" s="365">
        <v>43082</v>
      </c>
      <c r="J140" s="302" t="s">
        <v>1080</v>
      </c>
      <c r="K140" s="544"/>
      <c r="L140" s="377">
        <v>15727</v>
      </c>
    </row>
    <row r="141" spans="1:12">
      <c r="A141" s="536">
        <v>376</v>
      </c>
      <c r="B141" s="537" t="s">
        <v>1079</v>
      </c>
      <c r="C141" s="538" t="s">
        <v>14</v>
      </c>
      <c r="D141" s="539" t="s">
        <v>1078</v>
      </c>
      <c r="E141" s="539" t="s">
        <v>1077</v>
      </c>
      <c r="F141" s="306" t="s">
        <v>372</v>
      </c>
      <c r="G141" s="540" t="s">
        <v>64</v>
      </c>
      <c r="H141" s="540">
        <v>42719</v>
      </c>
      <c r="I141" s="540">
        <v>43084</v>
      </c>
      <c r="J141" s="564" t="s">
        <v>1076</v>
      </c>
      <c r="K141" s="663" t="s">
        <v>19</v>
      </c>
      <c r="L141" s="665">
        <v>69209</v>
      </c>
    </row>
    <row r="142" spans="1:12" ht="15.75" thickBot="1">
      <c r="A142" s="523"/>
      <c r="B142" s="531"/>
      <c r="C142" s="533"/>
      <c r="D142" s="535"/>
      <c r="E142" s="535"/>
      <c r="F142" s="279" t="s">
        <v>369</v>
      </c>
      <c r="G142" s="519"/>
      <c r="H142" s="519"/>
      <c r="I142" s="519"/>
      <c r="J142" s="525"/>
      <c r="K142" s="664"/>
      <c r="L142" s="575"/>
    </row>
    <row r="143" spans="1:12">
      <c r="A143" s="546">
        <v>377</v>
      </c>
      <c r="B143" s="524" t="s">
        <v>1075</v>
      </c>
      <c r="C143" s="526" t="s">
        <v>14</v>
      </c>
      <c r="D143" s="528" t="s">
        <v>1074</v>
      </c>
      <c r="E143" s="528" t="s">
        <v>1073</v>
      </c>
      <c r="F143" s="278" t="s">
        <v>1072</v>
      </c>
      <c r="G143" s="666">
        <v>42705</v>
      </c>
      <c r="H143" s="512">
        <v>42720</v>
      </c>
      <c r="I143" s="512">
        <v>43085</v>
      </c>
      <c r="J143" s="524" t="s">
        <v>1071</v>
      </c>
      <c r="K143" s="664"/>
      <c r="L143" s="573">
        <v>61950</v>
      </c>
    </row>
    <row r="144" spans="1:12">
      <c r="A144" s="547"/>
      <c r="B144" s="569"/>
      <c r="C144" s="570"/>
      <c r="D144" s="571"/>
      <c r="E144" s="571"/>
      <c r="F144" s="321" t="s">
        <v>383</v>
      </c>
      <c r="G144" s="569"/>
      <c r="H144" s="572"/>
      <c r="I144" s="572"/>
      <c r="J144" s="569"/>
      <c r="K144" s="664"/>
      <c r="L144" s="574"/>
    </row>
    <row r="145" spans="1:12" ht="15.75" thickBot="1">
      <c r="A145" s="548"/>
      <c r="B145" s="525"/>
      <c r="C145" s="527"/>
      <c r="D145" s="529"/>
      <c r="E145" s="529"/>
      <c r="F145" s="279" t="s">
        <v>369</v>
      </c>
      <c r="G145" s="525"/>
      <c r="H145" s="513"/>
      <c r="I145" s="513"/>
      <c r="J145" s="525"/>
      <c r="K145" s="664"/>
      <c r="L145" s="575"/>
    </row>
    <row r="146" spans="1:12" ht="34.5" thickBot="1">
      <c r="A146" s="276">
        <v>378</v>
      </c>
      <c r="B146" s="294" t="s">
        <v>1070</v>
      </c>
      <c r="C146" s="297" t="s">
        <v>14</v>
      </c>
      <c r="D146" s="300" t="s">
        <v>1069</v>
      </c>
      <c r="E146" s="300" t="s">
        <v>1068</v>
      </c>
      <c r="F146" s="294" t="s">
        <v>372</v>
      </c>
      <c r="G146" s="288">
        <v>42720</v>
      </c>
      <c r="H146" s="288">
        <v>42720</v>
      </c>
      <c r="I146" s="288">
        <v>43085</v>
      </c>
      <c r="J146" s="294" t="s">
        <v>1067</v>
      </c>
      <c r="K146" s="664"/>
      <c r="L146" s="318">
        <v>1966</v>
      </c>
    </row>
    <row r="147" spans="1:12" ht="42" customHeight="1" thickBot="1">
      <c r="A147" s="348">
        <v>379</v>
      </c>
      <c r="B147" s="194" t="s">
        <v>1066</v>
      </c>
      <c r="C147" s="343" t="s">
        <v>34</v>
      </c>
      <c r="D147" s="194" t="s">
        <v>1065</v>
      </c>
      <c r="E147" s="194" t="s">
        <v>751</v>
      </c>
      <c r="F147" s="194" t="s">
        <v>389</v>
      </c>
      <c r="G147" s="273" t="s">
        <v>64</v>
      </c>
      <c r="H147" s="273">
        <v>42720</v>
      </c>
      <c r="I147" s="273">
        <v>43085</v>
      </c>
      <c r="J147" s="194" t="s">
        <v>1064</v>
      </c>
      <c r="K147" s="378" t="s">
        <v>39</v>
      </c>
      <c r="L147" s="368">
        <v>19276</v>
      </c>
    </row>
    <row r="148" spans="1:12" ht="34.5" thickBot="1">
      <c r="A148" s="277">
        <v>380</v>
      </c>
      <c r="B148" s="296" t="s">
        <v>1063</v>
      </c>
      <c r="C148" s="299" t="s">
        <v>14</v>
      </c>
      <c r="D148" s="302" t="s">
        <v>878</v>
      </c>
      <c r="E148" s="302" t="s">
        <v>1062</v>
      </c>
      <c r="F148" s="296" t="s">
        <v>372</v>
      </c>
      <c r="G148" s="290" t="s">
        <v>64</v>
      </c>
      <c r="H148" s="290">
        <v>42731</v>
      </c>
      <c r="I148" s="290">
        <v>43096</v>
      </c>
      <c r="J148" s="296" t="s">
        <v>1061</v>
      </c>
      <c r="K148" s="379" t="s">
        <v>19</v>
      </c>
      <c r="L148" s="319">
        <v>24465</v>
      </c>
    </row>
    <row r="149" spans="1:12">
      <c r="A149" s="249"/>
      <c r="B149" s="576" t="s">
        <v>52</v>
      </c>
      <c r="C149" s="576"/>
      <c r="D149" s="576"/>
      <c r="E149" s="576"/>
      <c r="F149" s="576"/>
      <c r="G149" s="576"/>
      <c r="H149" s="576"/>
      <c r="I149" s="576"/>
      <c r="J149" s="576"/>
      <c r="K149" s="576"/>
      <c r="L149" s="371">
        <f>L97+L99+L101+L103+L104+L105+L106+L108+L110+L112+L113+L114+L115+L131+L132+L133+L134+L135+L138+L139+L140+L141+L143+L146+L147+L148</f>
        <v>349550</v>
      </c>
    </row>
    <row r="150" spans="1:12" ht="15.75">
      <c r="A150" s="231"/>
      <c r="B150" s="517" t="s">
        <v>1060</v>
      </c>
      <c r="C150" s="517"/>
      <c r="D150" s="517"/>
      <c r="E150" s="517"/>
      <c r="F150" s="517"/>
      <c r="G150" s="517"/>
      <c r="H150" s="517"/>
      <c r="I150" s="517"/>
      <c r="J150" s="517"/>
      <c r="K150" s="517"/>
      <c r="L150" s="236">
        <f>L58+L94+L149</f>
        <v>853268</v>
      </c>
    </row>
    <row r="151" spans="1:12">
      <c r="D151" s="13"/>
      <c r="E151" s="8"/>
      <c r="H151" s="8"/>
      <c r="I151" s="8"/>
      <c r="J151" s="8"/>
      <c r="L151" s="12"/>
    </row>
    <row r="152" spans="1:12">
      <c r="D152" s="13"/>
      <c r="E152" s="8"/>
      <c r="H152" s="8"/>
      <c r="I152" s="8"/>
      <c r="J152" s="8"/>
      <c r="L152" s="12"/>
    </row>
  </sheetData>
  <mergeCells count="284">
    <mergeCell ref="A2:N2"/>
    <mergeCell ref="A5:N5"/>
    <mergeCell ref="I10:I11"/>
    <mergeCell ref="J10:J11"/>
    <mergeCell ref="L10:L11"/>
    <mergeCell ref="J12:J20"/>
    <mergeCell ref="L12:L20"/>
    <mergeCell ref="H10:H11"/>
    <mergeCell ref="A6:L6"/>
    <mergeCell ref="A8:L8"/>
    <mergeCell ref="K9:K22"/>
    <mergeCell ref="A10:A11"/>
    <mergeCell ref="B10:B11"/>
    <mergeCell ref="C10:C11"/>
    <mergeCell ref="D10:D11"/>
    <mergeCell ref="E10:E11"/>
    <mergeCell ref="G10:G11"/>
    <mergeCell ref="L62:L63"/>
    <mergeCell ref="K30:K31"/>
    <mergeCell ref="K32:K38"/>
    <mergeCell ref="K40:K57"/>
    <mergeCell ref="B58:K58"/>
    <mergeCell ref="A60:L60"/>
    <mergeCell ref="K61:K66"/>
    <mergeCell ref="A62:A63"/>
    <mergeCell ref="K24:K29"/>
    <mergeCell ref="B62:B63"/>
    <mergeCell ref="C62:C63"/>
    <mergeCell ref="D62:D63"/>
    <mergeCell ref="A64:A66"/>
    <mergeCell ref="B64:B66"/>
    <mergeCell ref="C64:C66"/>
    <mergeCell ref="D64:D66"/>
    <mergeCell ref="I62:I63"/>
    <mergeCell ref="J62:J63"/>
    <mergeCell ref="E64:E66"/>
    <mergeCell ref="G64:G66"/>
    <mergeCell ref="E62:E63"/>
    <mergeCell ref="G62:G63"/>
    <mergeCell ref="H62:H63"/>
    <mergeCell ref="J69:J71"/>
    <mergeCell ref="H64:H66"/>
    <mergeCell ref="I64:I66"/>
    <mergeCell ref="J64:J66"/>
    <mergeCell ref="G69:G71"/>
    <mergeCell ref="L64:L66"/>
    <mergeCell ref="K67:K68"/>
    <mergeCell ref="H76:H77"/>
    <mergeCell ref="I76:I77"/>
    <mergeCell ref="J76:J77"/>
    <mergeCell ref="L76:L77"/>
    <mergeCell ref="H69:H71"/>
    <mergeCell ref="I69:I71"/>
    <mergeCell ref="K69:K81"/>
    <mergeCell ref="L69:L71"/>
    <mergeCell ref="H73:H75"/>
    <mergeCell ref="I73:I75"/>
    <mergeCell ref="J73:J75"/>
    <mergeCell ref="L73:L75"/>
    <mergeCell ref="L80:L81"/>
    <mergeCell ref="H78:H79"/>
    <mergeCell ref="I78:I79"/>
    <mergeCell ref="J78:J79"/>
    <mergeCell ref="A76:A77"/>
    <mergeCell ref="B76:B77"/>
    <mergeCell ref="C76:C77"/>
    <mergeCell ref="D76:D77"/>
    <mergeCell ref="E76:E77"/>
    <mergeCell ref="G76:G77"/>
    <mergeCell ref="A69:A71"/>
    <mergeCell ref="B69:B71"/>
    <mergeCell ref="C69:C71"/>
    <mergeCell ref="D69:D71"/>
    <mergeCell ref="E69:E71"/>
    <mergeCell ref="A73:A75"/>
    <mergeCell ref="B73:B75"/>
    <mergeCell ref="C73:C75"/>
    <mergeCell ref="D73:D75"/>
    <mergeCell ref="E73:E75"/>
    <mergeCell ref="G73:G75"/>
    <mergeCell ref="H87:H88"/>
    <mergeCell ref="I87:I88"/>
    <mergeCell ref="J87:J88"/>
    <mergeCell ref="L87:L88"/>
    <mergeCell ref="H92:H93"/>
    <mergeCell ref="I92:I93"/>
    <mergeCell ref="J92:J93"/>
    <mergeCell ref="L92:L93"/>
    <mergeCell ref="H80:H81"/>
    <mergeCell ref="K82:K83"/>
    <mergeCell ref="K84:K93"/>
    <mergeCell ref="H85:H86"/>
    <mergeCell ref="I85:I86"/>
    <mergeCell ref="J85:J86"/>
    <mergeCell ref="L85:L86"/>
    <mergeCell ref="I80:I81"/>
    <mergeCell ref="J80:J81"/>
    <mergeCell ref="A80:A81"/>
    <mergeCell ref="B80:B81"/>
    <mergeCell ref="C80:C81"/>
    <mergeCell ref="D80:D81"/>
    <mergeCell ref="E80:E81"/>
    <mergeCell ref="G80:G81"/>
    <mergeCell ref="L78:L79"/>
    <mergeCell ref="G78:G79"/>
    <mergeCell ref="A78:A79"/>
    <mergeCell ref="B78:B79"/>
    <mergeCell ref="C78:C79"/>
    <mergeCell ref="D78:D79"/>
    <mergeCell ref="E78:E79"/>
    <mergeCell ref="A85:A86"/>
    <mergeCell ref="B85:B86"/>
    <mergeCell ref="C85:C86"/>
    <mergeCell ref="D85:D86"/>
    <mergeCell ref="E85:E86"/>
    <mergeCell ref="G85:G86"/>
    <mergeCell ref="A87:A88"/>
    <mergeCell ref="B87:B88"/>
    <mergeCell ref="C87:C88"/>
    <mergeCell ref="D87:D88"/>
    <mergeCell ref="E87:E88"/>
    <mergeCell ref="G87:G88"/>
    <mergeCell ref="A96:L96"/>
    <mergeCell ref="H89:H90"/>
    <mergeCell ref="I89:I90"/>
    <mergeCell ref="J89:J90"/>
    <mergeCell ref="L89:L90"/>
    <mergeCell ref="A92:A93"/>
    <mergeCell ref="B92:B93"/>
    <mergeCell ref="C92:C93"/>
    <mergeCell ref="D92:D93"/>
    <mergeCell ref="E92:E93"/>
    <mergeCell ref="G92:G93"/>
    <mergeCell ref="A89:A90"/>
    <mergeCell ref="B89:B90"/>
    <mergeCell ref="C89:C90"/>
    <mergeCell ref="D89:D90"/>
    <mergeCell ref="E89:E90"/>
    <mergeCell ref="G89:G90"/>
    <mergeCell ref="B94:K94"/>
    <mergeCell ref="A97:A98"/>
    <mergeCell ref="B97:B98"/>
    <mergeCell ref="C97:C98"/>
    <mergeCell ref="D97:D98"/>
    <mergeCell ref="E97:E98"/>
    <mergeCell ref="G97:G98"/>
    <mergeCell ref="H97:H98"/>
    <mergeCell ref="I97:I98"/>
    <mergeCell ref="J97:J98"/>
    <mergeCell ref="G99:G100"/>
    <mergeCell ref="H99:H100"/>
    <mergeCell ref="I99:I100"/>
    <mergeCell ref="J99:J100"/>
    <mergeCell ref="L99:L100"/>
    <mergeCell ref="A101:A102"/>
    <mergeCell ref="B101:B102"/>
    <mergeCell ref="C101:C102"/>
    <mergeCell ref="D101:D102"/>
    <mergeCell ref="E101:E102"/>
    <mergeCell ref="K97:K111"/>
    <mergeCell ref="L97:L98"/>
    <mergeCell ref="A99:A100"/>
    <mergeCell ref="B99:B100"/>
    <mergeCell ref="C99:C100"/>
    <mergeCell ref="D99:D100"/>
    <mergeCell ref="E99:E100"/>
    <mergeCell ref="G106:G107"/>
    <mergeCell ref="F110:F111"/>
    <mergeCell ref="G110:G111"/>
    <mergeCell ref="G101:G102"/>
    <mergeCell ref="H101:H102"/>
    <mergeCell ref="I101:I102"/>
    <mergeCell ref="J101:J102"/>
    <mergeCell ref="L101:L102"/>
    <mergeCell ref="A106:A107"/>
    <mergeCell ref="B106:B107"/>
    <mergeCell ref="C106:C107"/>
    <mergeCell ref="D106:D107"/>
    <mergeCell ref="E106:E107"/>
    <mergeCell ref="L106:L107"/>
    <mergeCell ref="A108:A109"/>
    <mergeCell ref="B108:B109"/>
    <mergeCell ref="C108:C109"/>
    <mergeCell ref="D108:D109"/>
    <mergeCell ref="E108:E109"/>
    <mergeCell ref="H106:H107"/>
    <mergeCell ref="I106:I107"/>
    <mergeCell ref="J106:J107"/>
    <mergeCell ref="L110:L111"/>
    <mergeCell ref="G108:G109"/>
    <mergeCell ref="H108:H109"/>
    <mergeCell ref="I108:I109"/>
    <mergeCell ref="J108:J109"/>
    <mergeCell ref="L108:L109"/>
    <mergeCell ref="C119:C121"/>
    <mergeCell ref="K112:K114"/>
    <mergeCell ref="A110:A111"/>
    <mergeCell ref="B110:B111"/>
    <mergeCell ref="C110:C111"/>
    <mergeCell ref="D110:D111"/>
    <mergeCell ref="E110:E111"/>
    <mergeCell ref="H110:H111"/>
    <mergeCell ref="I110:I111"/>
    <mergeCell ref="J110:J111"/>
    <mergeCell ref="A115:A116"/>
    <mergeCell ref="B115:B116"/>
    <mergeCell ref="C115:C116"/>
    <mergeCell ref="D115:D116"/>
    <mergeCell ref="E115:E116"/>
    <mergeCell ref="G115:G116"/>
    <mergeCell ref="H115:H116"/>
    <mergeCell ref="L119:L130"/>
    <mergeCell ref="J115:J118"/>
    <mergeCell ref="H119:H121"/>
    <mergeCell ref="I119:I121"/>
    <mergeCell ref="J119:J130"/>
    <mergeCell ref="H122:H124"/>
    <mergeCell ref="I122:I124"/>
    <mergeCell ref="H117:H118"/>
    <mergeCell ref="I117:I118"/>
    <mergeCell ref="A117:A118"/>
    <mergeCell ref="D127:D128"/>
    <mergeCell ref="E127:E128"/>
    <mergeCell ref="G127:G128"/>
    <mergeCell ref="H125:H126"/>
    <mergeCell ref="I125:I126"/>
    <mergeCell ref="H127:H128"/>
    <mergeCell ref="I127:I128"/>
    <mergeCell ref="E125:E126"/>
    <mergeCell ref="G125:G126"/>
    <mergeCell ref="A122:A124"/>
    <mergeCell ref="B122:B124"/>
    <mergeCell ref="C122:C124"/>
    <mergeCell ref="D122:D124"/>
    <mergeCell ref="E122:E124"/>
    <mergeCell ref="G122:G124"/>
    <mergeCell ref="D119:D121"/>
    <mergeCell ref="E119:E121"/>
    <mergeCell ref="G119:G121"/>
    <mergeCell ref="L135:L137"/>
    <mergeCell ref="A127:A128"/>
    <mergeCell ref="B127:B128"/>
    <mergeCell ref="C127:C128"/>
    <mergeCell ref="K132:K134"/>
    <mergeCell ref="J135:J137"/>
    <mergeCell ref="K115:K131"/>
    <mergeCell ref="K135:K137"/>
    <mergeCell ref="A125:A126"/>
    <mergeCell ref="B125:B126"/>
    <mergeCell ref="C125:C126"/>
    <mergeCell ref="D125:D126"/>
    <mergeCell ref="I115:I116"/>
    <mergeCell ref="L115:L118"/>
    <mergeCell ref="B117:B118"/>
    <mergeCell ref="C117:C118"/>
    <mergeCell ref="D117:D118"/>
    <mergeCell ref="E117:E118"/>
    <mergeCell ref="G117:G118"/>
    <mergeCell ref="A119:A121"/>
    <mergeCell ref="B119:B121"/>
    <mergeCell ref="B150:K150"/>
    <mergeCell ref="K141:K146"/>
    <mergeCell ref="L141:L142"/>
    <mergeCell ref="H143:H145"/>
    <mergeCell ref="I143:I145"/>
    <mergeCell ref="K138:K140"/>
    <mergeCell ref="A141:A142"/>
    <mergeCell ref="B141:B142"/>
    <mergeCell ref="C141:C142"/>
    <mergeCell ref="D141:D142"/>
    <mergeCell ref="E141:E142"/>
    <mergeCell ref="G141:G142"/>
    <mergeCell ref="H141:H142"/>
    <mergeCell ref="I141:I142"/>
    <mergeCell ref="J141:J142"/>
    <mergeCell ref="A143:A145"/>
    <mergeCell ref="B143:B145"/>
    <mergeCell ref="C143:C145"/>
    <mergeCell ref="D143:D145"/>
    <mergeCell ref="E143:E145"/>
    <mergeCell ref="G143:G145"/>
    <mergeCell ref="J143:J145"/>
    <mergeCell ref="B149:K149"/>
    <mergeCell ref="L143:L145"/>
  </mergeCells>
  <pageMargins left="0.39370078740157483" right="0.39370078740157483" top="0.59055118110236227" bottom="0.39370078740157483" header="0.59055118110236227" footer="0.39370078740157483"/>
  <pageSetup scale="64" orientation="landscape" horizontalDpi="4294967292" verticalDpi="4294967292" r:id="rId1"/>
  <headerFooter>
    <oddFooter>&amp;R&amp;"-,Negrita"&amp;20Página 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19"/>
  <sheetViews>
    <sheetView zoomScale="90" zoomScaleNormal="90" workbookViewId="0">
      <pane ySplit="7" topLeftCell="A73" activePane="bottomLeft" state="frozen"/>
      <selection pane="bottomLeft" activeCell="D80" sqref="D80"/>
    </sheetView>
  </sheetViews>
  <sheetFormatPr baseColWidth="10" defaultRowHeight="15"/>
  <cols>
    <col min="1" max="1" width="4.85546875" style="8" customWidth="1"/>
    <col min="2" max="2" width="13.85546875" customWidth="1"/>
    <col min="3" max="3" width="20.85546875" customWidth="1"/>
    <col min="4" max="4" width="15.28515625" customWidth="1"/>
    <col min="5" max="5" width="24.28515625" customWidth="1"/>
    <col min="6" max="6" width="10.85546875" customWidth="1"/>
    <col min="7" max="7" width="8.85546875" customWidth="1"/>
    <col min="8" max="9" width="10.140625" bestFit="1" customWidth="1"/>
    <col min="11" max="11" width="20.28515625" customWidth="1"/>
    <col min="12" max="12" width="18.5703125" bestFit="1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5" spans="1:14" ht="20.25">
      <c r="A5" s="511" t="s">
        <v>1679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33.75">
      <c r="A7" s="1" t="s">
        <v>0</v>
      </c>
      <c r="B7" s="3" t="s">
        <v>1</v>
      </c>
      <c r="C7" s="2" t="s">
        <v>2</v>
      </c>
      <c r="D7" s="3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15" t="s">
        <v>11</v>
      </c>
    </row>
    <row r="8" spans="1:14" ht="15.75" thickBot="1">
      <c r="A8" s="549">
        <v>42736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 ht="34.5" thickBot="1">
      <c r="A9" s="191" t="s">
        <v>12</v>
      </c>
      <c r="B9" s="192" t="s">
        <v>1678</v>
      </c>
      <c r="C9" s="193" t="s">
        <v>14</v>
      </c>
      <c r="D9" s="194" t="s">
        <v>422</v>
      </c>
      <c r="E9" s="194" t="s">
        <v>1677</v>
      </c>
      <c r="F9" s="192" t="s">
        <v>420</v>
      </c>
      <c r="G9" s="195" t="s">
        <v>64</v>
      </c>
      <c r="H9" s="195">
        <v>42738</v>
      </c>
      <c r="I9" s="195">
        <v>43103</v>
      </c>
      <c r="J9" s="192" t="s">
        <v>1676</v>
      </c>
      <c r="K9" s="671" t="s">
        <v>19</v>
      </c>
      <c r="L9" s="328">
        <v>3350</v>
      </c>
    </row>
    <row r="10" spans="1:14" ht="45.75" thickBot="1">
      <c r="A10" s="191" t="s">
        <v>20</v>
      </c>
      <c r="B10" s="192" t="s">
        <v>1675</v>
      </c>
      <c r="C10" s="193" t="s">
        <v>14</v>
      </c>
      <c r="D10" s="194" t="s">
        <v>422</v>
      </c>
      <c r="E10" s="194" t="s">
        <v>1674</v>
      </c>
      <c r="F10" s="192" t="s">
        <v>420</v>
      </c>
      <c r="G10" s="195" t="s">
        <v>64</v>
      </c>
      <c r="H10" s="195">
        <v>42738</v>
      </c>
      <c r="I10" s="195">
        <v>43103</v>
      </c>
      <c r="J10" s="192" t="s">
        <v>1673</v>
      </c>
      <c r="K10" s="672"/>
      <c r="L10" s="328">
        <v>3350</v>
      </c>
    </row>
    <row r="11" spans="1:14" ht="57" thickBot="1">
      <c r="A11" s="191" t="s">
        <v>27</v>
      </c>
      <c r="B11" s="192" t="s">
        <v>1672</v>
      </c>
      <c r="C11" s="193" t="s">
        <v>14</v>
      </c>
      <c r="D11" s="194" t="s">
        <v>1662</v>
      </c>
      <c r="E11" s="194" t="s">
        <v>1671</v>
      </c>
      <c r="F11" s="192" t="s">
        <v>1638</v>
      </c>
      <c r="G11" s="195" t="s">
        <v>64</v>
      </c>
      <c r="H11" s="195">
        <v>42740</v>
      </c>
      <c r="I11" s="195">
        <v>43105</v>
      </c>
      <c r="J11" s="192" t="s">
        <v>1660</v>
      </c>
      <c r="K11" s="672"/>
      <c r="L11" s="328">
        <v>140697</v>
      </c>
    </row>
    <row r="12" spans="1:14" ht="45.75" thickBot="1">
      <c r="A12" s="191" t="s">
        <v>32</v>
      </c>
      <c r="B12" s="192" t="s">
        <v>1670</v>
      </c>
      <c r="C12" s="193" t="s">
        <v>14</v>
      </c>
      <c r="D12" s="194" t="s">
        <v>1662</v>
      </c>
      <c r="E12" s="194" t="s">
        <v>1669</v>
      </c>
      <c r="F12" s="192" t="s">
        <v>1638</v>
      </c>
      <c r="G12" s="195" t="s">
        <v>64</v>
      </c>
      <c r="H12" s="195">
        <v>42740</v>
      </c>
      <c r="I12" s="195">
        <v>43105</v>
      </c>
      <c r="J12" s="192" t="s">
        <v>1660</v>
      </c>
      <c r="K12" s="672"/>
      <c r="L12" s="328"/>
    </row>
    <row r="13" spans="1:14" ht="45.75" thickBot="1">
      <c r="A13" s="191" t="s">
        <v>1668</v>
      </c>
      <c r="B13" s="192" t="s">
        <v>1667</v>
      </c>
      <c r="C13" s="193" t="s">
        <v>14</v>
      </c>
      <c r="D13" s="194" t="s">
        <v>1662</v>
      </c>
      <c r="E13" s="194" t="s">
        <v>1666</v>
      </c>
      <c r="F13" s="192" t="s">
        <v>1638</v>
      </c>
      <c r="G13" s="195" t="s">
        <v>64</v>
      </c>
      <c r="H13" s="195">
        <v>42740</v>
      </c>
      <c r="I13" s="195">
        <v>43105</v>
      </c>
      <c r="J13" s="192" t="s">
        <v>1660</v>
      </c>
      <c r="K13" s="672"/>
      <c r="L13" s="328"/>
    </row>
    <row r="14" spans="1:14" ht="57" thickBot="1">
      <c r="A14" s="191" t="s">
        <v>40</v>
      </c>
      <c r="B14" s="192" t="s">
        <v>1665</v>
      </c>
      <c r="C14" s="193" t="s">
        <v>14</v>
      </c>
      <c r="D14" s="194" t="s">
        <v>1662</v>
      </c>
      <c r="E14" s="194" t="s">
        <v>1664</v>
      </c>
      <c r="F14" s="192" t="s">
        <v>1638</v>
      </c>
      <c r="G14" s="195" t="s">
        <v>64</v>
      </c>
      <c r="H14" s="195">
        <v>42740</v>
      </c>
      <c r="I14" s="195">
        <v>43105</v>
      </c>
      <c r="J14" s="192" t="s">
        <v>1660</v>
      </c>
      <c r="K14" s="672"/>
      <c r="L14" s="328"/>
    </row>
    <row r="15" spans="1:14" ht="45.75" thickBot="1">
      <c r="A15" s="191" t="s">
        <v>46</v>
      </c>
      <c r="B15" s="192" t="s">
        <v>1663</v>
      </c>
      <c r="C15" s="193" t="s">
        <v>14</v>
      </c>
      <c r="D15" s="194" t="s">
        <v>1662</v>
      </c>
      <c r="E15" s="194" t="s">
        <v>1661</v>
      </c>
      <c r="F15" s="192" t="s">
        <v>1638</v>
      </c>
      <c r="G15" s="195" t="s">
        <v>64</v>
      </c>
      <c r="H15" s="195">
        <v>42740</v>
      </c>
      <c r="I15" s="195">
        <v>43105</v>
      </c>
      <c r="J15" s="192" t="s">
        <v>1660</v>
      </c>
      <c r="K15" s="672"/>
      <c r="L15" s="328"/>
    </row>
    <row r="16" spans="1:14" ht="57" thickBot="1">
      <c r="A16" s="191" t="s">
        <v>53</v>
      </c>
      <c r="B16" s="192" t="s">
        <v>1659</v>
      </c>
      <c r="C16" s="193" t="s">
        <v>14</v>
      </c>
      <c r="D16" s="194" t="s">
        <v>1658</v>
      </c>
      <c r="E16" s="194" t="s">
        <v>1657</v>
      </c>
      <c r="F16" s="194" t="s">
        <v>24</v>
      </c>
      <c r="G16" s="195" t="s">
        <v>64</v>
      </c>
      <c r="H16" s="195">
        <v>42752</v>
      </c>
      <c r="I16" s="195">
        <v>43117</v>
      </c>
      <c r="J16" s="192" t="s">
        <v>1656</v>
      </c>
      <c r="K16" s="672"/>
      <c r="L16" s="328">
        <v>4639</v>
      </c>
    </row>
    <row r="17" spans="1:12" ht="45.75" thickBot="1">
      <c r="A17" s="191" t="s">
        <v>60</v>
      </c>
      <c r="B17" s="192" t="s">
        <v>1655</v>
      </c>
      <c r="C17" s="193" t="s">
        <v>14</v>
      </c>
      <c r="D17" s="194" t="s">
        <v>1640</v>
      </c>
      <c r="E17" s="194" t="s">
        <v>1654</v>
      </c>
      <c r="F17" s="192" t="s">
        <v>1638</v>
      </c>
      <c r="G17" s="195" t="s">
        <v>64</v>
      </c>
      <c r="H17" s="195">
        <v>42744</v>
      </c>
      <c r="I17" s="195">
        <v>43109</v>
      </c>
      <c r="J17" s="194" t="s">
        <v>1637</v>
      </c>
      <c r="K17" s="672"/>
      <c r="L17" s="328"/>
    </row>
    <row r="18" spans="1:12" ht="45.75" thickBot="1">
      <c r="A18" s="191" t="s">
        <v>67</v>
      </c>
      <c r="B18" s="192" t="s">
        <v>1653</v>
      </c>
      <c r="C18" s="193" t="s">
        <v>14</v>
      </c>
      <c r="D18" s="194" t="s">
        <v>1640</v>
      </c>
      <c r="E18" s="194" t="s">
        <v>1652</v>
      </c>
      <c r="F18" s="192" t="s">
        <v>1638</v>
      </c>
      <c r="G18" s="195" t="s">
        <v>64</v>
      </c>
      <c r="H18" s="195">
        <v>42744</v>
      </c>
      <c r="I18" s="195">
        <v>43109</v>
      </c>
      <c r="J18" s="194" t="s">
        <v>1637</v>
      </c>
      <c r="K18" s="672"/>
      <c r="L18" s="328"/>
    </row>
    <row r="19" spans="1:12" ht="34.5" thickBot="1">
      <c r="A19" s="191" t="s">
        <v>72</v>
      </c>
      <c r="B19" s="192" t="s">
        <v>1651</v>
      </c>
      <c r="C19" s="193" t="s">
        <v>14</v>
      </c>
      <c r="D19" s="194" t="s">
        <v>1640</v>
      </c>
      <c r="E19" s="194" t="s">
        <v>1650</v>
      </c>
      <c r="F19" s="192" t="s">
        <v>1638</v>
      </c>
      <c r="G19" s="195" t="s">
        <v>64</v>
      </c>
      <c r="H19" s="195">
        <v>42744</v>
      </c>
      <c r="I19" s="195">
        <v>43109</v>
      </c>
      <c r="J19" s="194" t="s">
        <v>1637</v>
      </c>
      <c r="K19" s="672"/>
      <c r="L19" s="328"/>
    </row>
    <row r="20" spans="1:12" ht="34.5" thickBot="1">
      <c r="A20" s="191" t="s">
        <v>77</v>
      </c>
      <c r="B20" s="192" t="s">
        <v>1649</v>
      </c>
      <c r="C20" s="193" t="s">
        <v>14</v>
      </c>
      <c r="D20" s="194" t="s">
        <v>1640</v>
      </c>
      <c r="E20" s="194" t="s">
        <v>1648</v>
      </c>
      <c r="F20" s="192" t="s">
        <v>1638</v>
      </c>
      <c r="G20" s="195" t="s">
        <v>64</v>
      </c>
      <c r="H20" s="195">
        <v>42744</v>
      </c>
      <c r="I20" s="195">
        <v>43109</v>
      </c>
      <c r="J20" s="194" t="s">
        <v>1637</v>
      </c>
      <c r="K20" s="672"/>
      <c r="L20" s="328"/>
    </row>
    <row r="21" spans="1:12" ht="57" thickBot="1">
      <c r="A21" s="191" t="s">
        <v>82</v>
      </c>
      <c r="B21" s="192" t="s">
        <v>1647</v>
      </c>
      <c r="C21" s="193" t="s">
        <v>14</v>
      </c>
      <c r="D21" s="194" t="s">
        <v>1640</v>
      </c>
      <c r="E21" s="194" t="s">
        <v>1646</v>
      </c>
      <c r="F21" s="192" t="s">
        <v>1638</v>
      </c>
      <c r="G21" s="195" t="s">
        <v>64</v>
      </c>
      <c r="H21" s="195">
        <v>42744</v>
      </c>
      <c r="I21" s="195">
        <v>43109</v>
      </c>
      <c r="J21" s="194" t="s">
        <v>1637</v>
      </c>
      <c r="K21" s="672"/>
      <c r="L21" s="328"/>
    </row>
    <row r="22" spans="1:12" ht="45.75" thickBot="1">
      <c r="A22" s="191" t="s">
        <v>88</v>
      </c>
      <c r="B22" s="192" t="s">
        <v>1645</v>
      </c>
      <c r="C22" s="193" t="s">
        <v>14</v>
      </c>
      <c r="D22" s="194" t="s">
        <v>1640</v>
      </c>
      <c r="E22" s="194" t="s">
        <v>1644</v>
      </c>
      <c r="F22" s="192" t="s">
        <v>1638</v>
      </c>
      <c r="G22" s="195" t="s">
        <v>64</v>
      </c>
      <c r="H22" s="195">
        <v>42744</v>
      </c>
      <c r="I22" s="195">
        <v>43109</v>
      </c>
      <c r="J22" s="194" t="s">
        <v>1637</v>
      </c>
      <c r="K22" s="672"/>
      <c r="L22" s="328"/>
    </row>
    <row r="23" spans="1:12" ht="45.75" thickBot="1">
      <c r="A23" s="191" t="s">
        <v>94</v>
      </c>
      <c r="B23" s="192" t="s">
        <v>1643</v>
      </c>
      <c r="C23" s="193" t="s">
        <v>14</v>
      </c>
      <c r="D23" s="194" t="s">
        <v>1640</v>
      </c>
      <c r="E23" s="194" t="s">
        <v>1642</v>
      </c>
      <c r="F23" s="192" t="s">
        <v>1638</v>
      </c>
      <c r="G23" s="195" t="s">
        <v>64</v>
      </c>
      <c r="H23" s="195">
        <v>42744</v>
      </c>
      <c r="I23" s="195">
        <v>43109</v>
      </c>
      <c r="J23" s="194" t="s">
        <v>1637</v>
      </c>
      <c r="K23" s="672"/>
      <c r="L23" s="328"/>
    </row>
    <row r="24" spans="1:12" ht="45.75" thickBot="1">
      <c r="A24" s="191" t="s">
        <v>99</v>
      </c>
      <c r="B24" s="192" t="s">
        <v>1641</v>
      </c>
      <c r="C24" s="193" t="s">
        <v>14</v>
      </c>
      <c r="D24" s="194" t="s">
        <v>1640</v>
      </c>
      <c r="E24" s="194" t="s">
        <v>1639</v>
      </c>
      <c r="F24" s="192" t="s">
        <v>1638</v>
      </c>
      <c r="G24" s="195" t="s">
        <v>64</v>
      </c>
      <c r="H24" s="195">
        <v>42744</v>
      </c>
      <c r="I24" s="195">
        <v>43109</v>
      </c>
      <c r="J24" s="194" t="s">
        <v>1637</v>
      </c>
      <c r="K24" s="672"/>
      <c r="L24" s="328"/>
    </row>
    <row r="25" spans="1:12" ht="45.75" thickBot="1">
      <c r="A25" s="191" t="s">
        <v>103</v>
      </c>
      <c r="B25" s="192" t="s">
        <v>1636</v>
      </c>
      <c r="C25" s="193" t="s">
        <v>14</v>
      </c>
      <c r="D25" s="194" t="s">
        <v>1629</v>
      </c>
      <c r="E25" s="194" t="s">
        <v>1635</v>
      </c>
      <c r="F25" s="194" t="s">
        <v>24</v>
      </c>
      <c r="G25" s="195" t="s">
        <v>64</v>
      </c>
      <c r="H25" s="195">
        <v>42744</v>
      </c>
      <c r="I25" s="195">
        <v>43109</v>
      </c>
      <c r="J25" s="194" t="s">
        <v>1634</v>
      </c>
      <c r="K25" s="672"/>
      <c r="L25" s="328">
        <v>943</v>
      </c>
    </row>
    <row r="26" spans="1:12" ht="34.5" thickBot="1">
      <c r="A26" s="191" t="s">
        <v>107</v>
      </c>
      <c r="B26" s="192" t="s">
        <v>1633</v>
      </c>
      <c r="C26" s="193" t="s">
        <v>14</v>
      </c>
      <c r="D26" s="194" t="s">
        <v>1629</v>
      </c>
      <c r="E26" s="194" t="s">
        <v>1632</v>
      </c>
      <c r="F26" s="194" t="s">
        <v>24</v>
      </c>
      <c r="G26" s="195" t="s">
        <v>64</v>
      </c>
      <c r="H26" s="195">
        <v>42745</v>
      </c>
      <c r="I26" s="195">
        <v>43110</v>
      </c>
      <c r="J26" s="194" t="s">
        <v>1631</v>
      </c>
      <c r="K26" s="672"/>
      <c r="L26" s="328">
        <v>740</v>
      </c>
    </row>
    <row r="27" spans="1:12" ht="45.75" thickBot="1">
      <c r="A27" s="191" t="s">
        <v>111</v>
      </c>
      <c r="B27" s="192" t="s">
        <v>1630</v>
      </c>
      <c r="C27" s="193" t="s">
        <v>14</v>
      </c>
      <c r="D27" s="194" t="s">
        <v>1629</v>
      </c>
      <c r="E27" s="194" t="s">
        <v>1628</v>
      </c>
      <c r="F27" s="194" t="s">
        <v>24</v>
      </c>
      <c r="G27" s="195" t="s">
        <v>64</v>
      </c>
      <c r="H27" s="195">
        <v>42745</v>
      </c>
      <c r="I27" s="195">
        <v>43110</v>
      </c>
      <c r="J27" s="194" t="s">
        <v>1627</v>
      </c>
      <c r="K27" s="672"/>
      <c r="L27" s="328">
        <v>472</v>
      </c>
    </row>
    <row r="28" spans="1:12" ht="45.75" thickBot="1">
      <c r="A28" s="191" t="s">
        <v>116</v>
      </c>
      <c r="B28" s="192" t="s">
        <v>1626</v>
      </c>
      <c r="C28" s="193" t="s">
        <v>14</v>
      </c>
      <c r="D28" s="194" t="s">
        <v>1625</v>
      </c>
      <c r="E28" s="194" t="s">
        <v>1624</v>
      </c>
      <c r="F28" s="194" t="s">
        <v>24</v>
      </c>
      <c r="G28" s="195" t="s">
        <v>64</v>
      </c>
      <c r="H28" s="195">
        <v>42755</v>
      </c>
      <c r="I28" s="195">
        <v>43120</v>
      </c>
      <c r="J28" s="194" t="s">
        <v>1623</v>
      </c>
      <c r="K28" s="672"/>
      <c r="L28" s="328">
        <v>432</v>
      </c>
    </row>
    <row r="29" spans="1:12" ht="57" thickBot="1">
      <c r="A29" s="191" t="s">
        <v>120</v>
      </c>
      <c r="B29" s="192" t="s">
        <v>1622</v>
      </c>
      <c r="C29" s="193" t="s">
        <v>14</v>
      </c>
      <c r="D29" s="194" t="s">
        <v>535</v>
      </c>
      <c r="E29" s="194" t="s">
        <v>1621</v>
      </c>
      <c r="F29" s="194" t="s">
        <v>1620</v>
      </c>
      <c r="G29" s="195" t="s">
        <v>64</v>
      </c>
      <c r="H29" s="195">
        <v>42755</v>
      </c>
      <c r="I29" s="195">
        <v>43123</v>
      </c>
      <c r="J29" s="194" t="s">
        <v>1619</v>
      </c>
      <c r="K29" s="673"/>
      <c r="L29" s="328">
        <v>27650</v>
      </c>
    </row>
    <row r="30" spans="1:12" s="16" customFormat="1">
      <c r="A30" s="249"/>
      <c r="B30" s="576" t="s">
        <v>52</v>
      </c>
      <c r="C30" s="576"/>
      <c r="D30" s="576"/>
      <c r="E30" s="576"/>
      <c r="F30" s="576"/>
      <c r="G30" s="576"/>
      <c r="H30" s="576"/>
      <c r="I30" s="576"/>
      <c r="J30" s="576"/>
      <c r="K30" s="576"/>
      <c r="L30" s="371">
        <f xml:space="preserve"> L9+L10+L11+L16+L25+L26+L27+L28+L29</f>
        <v>182273</v>
      </c>
    </row>
    <row r="31" spans="1:12" s="16" customFormat="1">
      <c r="A31" s="249"/>
      <c r="B31" s="249"/>
      <c r="C31" s="250"/>
      <c r="D31" s="249"/>
      <c r="E31" s="251"/>
      <c r="F31" s="251"/>
      <c r="G31" s="252"/>
      <c r="H31" s="252"/>
      <c r="I31" s="252"/>
      <c r="J31" s="352"/>
      <c r="K31" s="352"/>
      <c r="L31" s="380"/>
    </row>
    <row r="32" spans="1:12" s="16" customFormat="1" ht="15.75" thickBot="1">
      <c r="A32" s="549">
        <v>42767</v>
      </c>
      <c r="B32" s="549"/>
      <c r="C32" s="549"/>
      <c r="D32" s="549"/>
      <c r="E32" s="549"/>
      <c r="F32" s="549"/>
      <c r="G32" s="549"/>
      <c r="H32" s="549"/>
      <c r="I32" s="549"/>
      <c r="J32" s="549"/>
      <c r="K32" s="549"/>
      <c r="L32" s="549"/>
    </row>
    <row r="33" spans="1:12" ht="45.75" thickBot="1">
      <c r="A33" s="191" t="s">
        <v>125</v>
      </c>
      <c r="B33" s="192" t="s">
        <v>1618</v>
      </c>
      <c r="C33" s="193" t="s">
        <v>14</v>
      </c>
      <c r="D33" s="194" t="s">
        <v>1617</v>
      </c>
      <c r="E33" s="194" t="s">
        <v>1616</v>
      </c>
      <c r="F33" s="194" t="s">
        <v>1615</v>
      </c>
      <c r="G33" s="195" t="s">
        <v>64</v>
      </c>
      <c r="H33" s="195">
        <v>42769</v>
      </c>
      <c r="I33" s="195">
        <v>43134</v>
      </c>
      <c r="J33" s="194" t="s">
        <v>1614</v>
      </c>
      <c r="K33" s="542" t="s">
        <v>19</v>
      </c>
      <c r="L33" s="328">
        <v>1020</v>
      </c>
    </row>
    <row r="34" spans="1:12" ht="34.5" thickBot="1">
      <c r="A34" s="191" t="s">
        <v>131</v>
      </c>
      <c r="B34" s="192" t="s">
        <v>1613</v>
      </c>
      <c r="C34" s="193" t="s">
        <v>14</v>
      </c>
      <c r="D34" s="194" t="s">
        <v>1612</v>
      </c>
      <c r="E34" s="194" t="s">
        <v>1611</v>
      </c>
      <c r="F34" s="194" t="s">
        <v>1610</v>
      </c>
      <c r="G34" s="195" t="s">
        <v>64</v>
      </c>
      <c r="H34" s="195">
        <v>42769</v>
      </c>
      <c r="I34" s="195">
        <v>43134</v>
      </c>
      <c r="J34" s="194" t="s">
        <v>1609</v>
      </c>
      <c r="K34" s="543"/>
      <c r="L34" s="328">
        <v>3657</v>
      </c>
    </row>
    <row r="35" spans="1:12" ht="45.75" thickBot="1">
      <c r="A35" s="191" t="s">
        <v>136</v>
      </c>
      <c r="B35" s="192" t="s">
        <v>1608</v>
      </c>
      <c r="C35" s="193" t="s">
        <v>14</v>
      </c>
      <c r="D35" s="194" t="s">
        <v>1607</v>
      </c>
      <c r="E35" s="194" t="s">
        <v>1606</v>
      </c>
      <c r="F35" s="194" t="s">
        <v>24</v>
      </c>
      <c r="G35" s="195" t="s">
        <v>64</v>
      </c>
      <c r="H35" s="195">
        <v>42769</v>
      </c>
      <c r="I35" s="195">
        <v>43144</v>
      </c>
      <c r="J35" s="194" t="s">
        <v>1605</v>
      </c>
      <c r="K35" s="543"/>
      <c r="L35" s="328">
        <v>646</v>
      </c>
    </row>
    <row r="36" spans="1:12" ht="45.75" thickBot="1">
      <c r="A36" s="191" t="s">
        <v>140</v>
      </c>
      <c r="B36" s="192" t="s">
        <v>1604</v>
      </c>
      <c r="C36" s="193" t="s">
        <v>14</v>
      </c>
      <c r="D36" s="194" t="s">
        <v>1603</v>
      </c>
      <c r="E36" s="194" t="s">
        <v>1602</v>
      </c>
      <c r="F36" s="194" t="s">
        <v>1601</v>
      </c>
      <c r="G36" s="195" t="s">
        <v>64</v>
      </c>
      <c r="H36" s="195">
        <v>42780</v>
      </c>
      <c r="I36" s="195">
        <v>43145</v>
      </c>
      <c r="J36" s="194" t="s">
        <v>1600</v>
      </c>
      <c r="K36" s="543"/>
      <c r="L36" s="328">
        <v>4110</v>
      </c>
    </row>
    <row r="37" spans="1:12" ht="34.5" thickBot="1">
      <c r="A37" s="191" t="s">
        <v>145</v>
      </c>
      <c r="B37" s="192" t="s">
        <v>1599</v>
      </c>
      <c r="C37" s="193" t="s">
        <v>14</v>
      </c>
      <c r="D37" s="194" t="s">
        <v>1598</v>
      </c>
      <c r="E37" s="194" t="s">
        <v>1597</v>
      </c>
      <c r="F37" s="194" t="s">
        <v>340</v>
      </c>
      <c r="G37" s="195" t="s">
        <v>64</v>
      </c>
      <c r="H37" s="195">
        <v>42782</v>
      </c>
      <c r="I37" s="195">
        <v>43147</v>
      </c>
      <c r="J37" s="194" t="s">
        <v>1596</v>
      </c>
      <c r="K37" s="543"/>
      <c r="L37" s="328">
        <v>1293</v>
      </c>
    </row>
    <row r="38" spans="1:12" ht="34.5" thickBot="1">
      <c r="A38" s="191" t="s">
        <v>149</v>
      </c>
      <c r="B38" s="192" t="s">
        <v>1595</v>
      </c>
      <c r="C38" s="193" t="s">
        <v>14</v>
      </c>
      <c r="D38" s="194" t="s">
        <v>1230</v>
      </c>
      <c r="E38" s="194" t="s">
        <v>1594</v>
      </c>
      <c r="F38" s="194" t="s">
        <v>1593</v>
      </c>
      <c r="G38" s="195" t="s">
        <v>64</v>
      </c>
      <c r="H38" s="195">
        <v>42782</v>
      </c>
      <c r="I38" s="195">
        <v>43147</v>
      </c>
      <c r="J38" s="194" t="s">
        <v>1592</v>
      </c>
      <c r="K38" s="543"/>
      <c r="L38" s="328">
        <v>16825</v>
      </c>
    </row>
    <row r="39" spans="1:12" ht="45.75" thickBot="1">
      <c r="A39" s="191" t="s">
        <v>153</v>
      </c>
      <c r="B39" s="192" t="s">
        <v>1591</v>
      </c>
      <c r="C39" s="193" t="s">
        <v>14</v>
      </c>
      <c r="D39" s="194" t="s">
        <v>328</v>
      </c>
      <c r="E39" s="194" t="s">
        <v>1590</v>
      </c>
      <c r="F39" s="194" t="s">
        <v>311</v>
      </c>
      <c r="G39" s="195" t="s">
        <v>64</v>
      </c>
      <c r="H39" s="195">
        <v>42786</v>
      </c>
      <c r="I39" s="195">
        <v>43151</v>
      </c>
      <c r="J39" s="194" t="s">
        <v>1589</v>
      </c>
      <c r="K39" s="543"/>
      <c r="L39" s="328">
        <v>11964</v>
      </c>
    </row>
    <row r="40" spans="1:12" ht="45.75" thickBot="1">
      <c r="A40" s="191" t="s">
        <v>157</v>
      </c>
      <c r="B40" s="192" t="s">
        <v>1588</v>
      </c>
      <c r="C40" s="193" t="s">
        <v>14</v>
      </c>
      <c r="D40" s="194" t="s">
        <v>1587</v>
      </c>
      <c r="E40" s="194" t="s">
        <v>1586</v>
      </c>
      <c r="F40" s="194" t="s">
        <v>420</v>
      </c>
      <c r="G40" s="195" t="s">
        <v>64</v>
      </c>
      <c r="H40" s="195">
        <v>42786</v>
      </c>
      <c r="I40" s="195">
        <v>43151</v>
      </c>
      <c r="J40" s="194" t="s">
        <v>1585</v>
      </c>
      <c r="K40" s="543"/>
      <c r="L40" s="328">
        <v>3672</v>
      </c>
    </row>
    <row r="41" spans="1:12" ht="34.5" thickBot="1">
      <c r="A41" s="191" t="s">
        <v>161</v>
      </c>
      <c r="B41" s="192" t="s">
        <v>1584</v>
      </c>
      <c r="C41" s="193" t="s">
        <v>14</v>
      </c>
      <c r="D41" s="194" t="s">
        <v>1583</v>
      </c>
      <c r="E41" s="194" t="s">
        <v>1582</v>
      </c>
      <c r="F41" s="194" t="s">
        <v>1323</v>
      </c>
      <c r="G41" s="195" t="s">
        <v>64</v>
      </c>
      <c r="H41" s="195">
        <v>42786</v>
      </c>
      <c r="I41" s="195">
        <v>42786</v>
      </c>
      <c r="J41" s="194" t="s">
        <v>1581</v>
      </c>
      <c r="K41" s="543"/>
      <c r="L41" s="328">
        <v>3672</v>
      </c>
    </row>
    <row r="42" spans="1:12" ht="45.75" thickBot="1">
      <c r="A42" s="191" t="s">
        <v>165</v>
      </c>
      <c r="B42" s="192" t="s">
        <v>1580</v>
      </c>
      <c r="C42" s="193" t="s">
        <v>14</v>
      </c>
      <c r="D42" s="194" t="s">
        <v>1579</v>
      </c>
      <c r="E42" s="194" t="s">
        <v>1578</v>
      </c>
      <c r="F42" s="194" t="s">
        <v>420</v>
      </c>
      <c r="G42" s="195" t="s">
        <v>64</v>
      </c>
      <c r="H42" s="195">
        <v>42788</v>
      </c>
      <c r="I42" s="195">
        <v>43153</v>
      </c>
      <c r="J42" s="194" t="s">
        <v>1577</v>
      </c>
      <c r="K42" s="543"/>
      <c r="L42" s="328">
        <v>3672</v>
      </c>
    </row>
    <row r="43" spans="1:12" ht="34.5" thickBot="1">
      <c r="A43" s="191" t="s">
        <v>170</v>
      </c>
      <c r="B43" s="192" t="s">
        <v>1576</v>
      </c>
      <c r="C43" s="193" t="s">
        <v>14</v>
      </c>
      <c r="D43" s="194" t="s">
        <v>1575</v>
      </c>
      <c r="E43" s="194" t="s">
        <v>1574</v>
      </c>
      <c r="F43" s="194" t="s">
        <v>420</v>
      </c>
      <c r="G43" s="195" t="s">
        <v>64</v>
      </c>
      <c r="H43" s="195">
        <v>42788</v>
      </c>
      <c r="I43" s="195">
        <v>43153</v>
      </c>
      <c r="J43" s="194" t="s">
        <v>1573</v>
      </c>
      <c r="K43" s="543"/>
      <c r="L43" s="328">
        <v>3672</v>
      </c>
    </row>
    <row r="44" spans="1:12" ht="45.75" thickBot="1">
      <c r="A44" s="381"/>
      <c r="B44" s="192" t="s">
        <v>1572</v>
      </c>
      <c r="C44" s="193" t="s">
        <v>14</v>
      </c>
      <c r="D44" s="194" t="s">
        <v>79</v>
      </c>
      <c r="E44" s="194" t="s">
        <v>80</v>
      </c>
      <c r="F44" s="192" t="s">
        <v>24</v>
      </c>
      <c r="G44" s="195" t="s">
        <v>64</v>
      </c>
      <c r="H44" s="196">
        <v>42423</v>
      </c>
      <c r="I44" s="196">
        <v>42789</v>
      </c>
      <c r="J44" s="196" t="s">
        <v>1571</v>
      </c>
      <c r="K44" s="544"/>
      <c r="L44" s="328">
        <v>4398</v>
      </c>
    </row>
    <row r="45" spans="1:12" s="14" customFormat="1">
      <c r="A45" s="249"/>
      <c r="B45" s="576" t="s">
        <v>52</v>
      </c>
      <c r="C45" s="576"/>
      <c r="D45" s="576"/>
      <c r="E45" s="576"/>
      <c r="F45" s="576"/>
      <c r="G45" s="576"/>
      <c r="H45" s="576"/>
      <c r="I45" s="576"/>
      <c r="J45" s="576"/>
      <c r="K45" s="576"/>
      <c r="L45" s="371">
        <f xml:space="preserve"> SUM(L33:L44)</f>
        <v>58601</v>
      </c>
    </row>
    <row r="46" spans="1:12" s="14" customFormat="1">
      <c r="A46" s="249"/>
      <c r="B46" s="249"/>
      <c r="C46" s="250"/>
      <c r="D46" s="249"/>
      <c r="E46" s="251"/>
      <c r="F46" s="251"/>
      <c r="G46" s="252"/>
      <c r="H46" s="252"/>
      <c r="I46" s="252"/>
      <c r="J46" s="352"/>
      <c r="K46" s="352"/>
      <c r="L46" s="380"/>
    </row>
    <row r="47" spans="1:12" s="14" customFormat="1" ht="15.75" thickBot="1">
      <c r="A47" s="549">
        <v>42795</v>
      </c>
      <c r="B47" s="549"/>
      <c r="C47" s="549"/>
      <c r="D47" s="549"/>
      <c r="E47" s="549"/>
      <c r="F47" s="549"/>
      <c r="G47" s="549"/>
      <c r="H47" s="549"/>
      <c r="I47" s="549"/>
      <c r="J47" s="549"/>
      <c r="K47" s="549"/>
      <c r="L47" s="549"/>
    </row>
    <row r="48" spans="1:12" ht="45.75" thickBot="1">
      <c r="A48" s="191" t="s">
        <v>174</v>
      </c>
      <c r="B48" s="192" t="s">
        <v>1570</v>
      </c>
      <c r="C48" s="193" t="s">
        <v>14</v>
      </c>
      <c r="D48" s="194" t="s">
        <v>1569</v>
      </c>
      <c r="E48" s="194" t="s">
        <v>1568</v>
      </c>
      <c r="F48" s="194" t="s">
        <v>1567</v>
      </c>
      <c r="G48" s="194" t="s">
        <v>64</v>
      </c>
      <c r="H48" s="195">
        <v>42797</v>
      </c>
      <c r="I48" s="195">
        <v>43162</v>
      </c>
      <c r="J48" s="194" t="s">
        <v>1566</v>
      </c>
      <c r="K48" s="542" t="s">
        <v>19</v>
      </c>
      <c r="L48" s="328">
        <f>23693+1438</f>
        <v>25131</v>
      </c>
    </row>
    <row r="49" spans="1:12" ht="45.75" thickBot="1">
      <c r="A49" s="191" t="s">
        <v>178</v>
      </c>
      <c r="B49" s="192" t="s">
        <v>1565</v>
      </c>
      <c r="C49" s="193" t="s">
        <v>14</v>
      </c>
      <c r="D49" s="194" t="s">
        <v>1517</v>
      </c>
      <c r="E49" s="194" t="s">
        <v>1564</v>
      </c>
      <c r="F49" s="194" t="s">
        <v>26</v>
      </c>
      <c r="G49" s="194" t="s">
        <v>64</v>
      </c>
      <c r="H49" s="195">
        <v>42795</v>
      </c>
      <c r="I49" s="195">
        <v>43160</v>
      </c>
      <c r="J49" s="194" t="s">
        <v>1482</v>
      </c>
      <c r="K49" s="543"/>
      <c r="L49" s="520">
        <v>713213.71</v>
      </c>
    </row>
    <row r="50" spans="1:12" ht="34.5" thickBot="1">
      <c r="A50" s="191" t="s">
        <v>182</v>
      </c>
      <c r="B50" s="192" t="s">
        <v>1563</v>
      </c>
      <c r="C50" s="193" t="s">
        <v>14</v>
      </c>
      <c r="D50" s="194" t="s">
        <v>1517</v>
      </c>
      <c r="E50" s="194" t="s">
        <v>1553</v>
      </c>
      <c r="F50" s="194" t="s">
        <v>1562</v>
      </c>
      <c r="G50" s="194" t="s">
        <v>64</v>
      </c>
      <c r="H50" s="195">
        <v>42797</v>
      </c>
      <c r="I50" s="195">
        <v>43160</v>
      </c>
      <c r="J50" s="194" t="s">
        <v>1482</v>
      </c>
      <c r="K50" s="543"/>
      <c r="L50" s="541"/>
    </row>
    <row r="51" spans="1:12" ht="34.5" thickBot="1">
      <c r="A51" s="191" t="s">
        <v>187</v>
      </c>
      <c r="B51" s="192" t="s">
        <v>1561</v>
      </c>
      <c r="C51" s="193" t="s">
        <v>14</v>
      </c>
      <c r="D51" s="194" t="s">
        <v>1517</v>
      </c>
      <c r="E51" s="194" t="s">
        <v>1553</v>
      </c>
      <c r="F51" s="194" t="s">
        <v>729</v>
      </c>
      <c r="G51" s="194" t="s">
        <v>64</v>
      </c>
      <c r="H51" s="195">
        <v>42736</v>
      </c>
      <c r="I51" s="195">
        <v>43160</v>
      </c>
      <c r="J51" s="194" t="s">
        <v>1482</v>
      </c>
      <c r="K51" s="543"/>
      <c r="L51" s="541"/>
    </row>
    <row r="52" spans="1:12" ht="57" thickBot="1">
      <c r="A52" s="191" t="s">
        <v>192</v>
      </c>
      <c r="B52" s="192" t="s">
        <v>1560</v>
      </c>
      <c r="C52" s="193" t="s">
        <v>14</v>
      </c>
      <c r="D52" s="194" t="s">
        <v>1517</v>
      </c>
      <c r="E52" s="194" t="s">
        <v>1559</v>
      </c>
      <c r="F52" s="194" t="s">
        <v>729</v>
      </c>
      <c r="G52" s="194" t="s">
        <v>64</v>
      </c>
      <c r="H52" s="195">
        <v>42795</v>
      </c>
      <c r="I52" s="195">
        <v>43160</v>
      </c>
      <c r="J52" s="194" t="s">
        <v>1482</v>
      </c>
      <c r="K52" s="543"/>
      <c r="L52" s="541"/>
    </row>
    <row r="53" spans="1:12" ht="34.5" thickBot="1">
      <c r="A53" s="191" t="s">
        <v>197</v>
      </c>
      <c r="B53" s="192" t="s">
        <v>1558</v>
      </c>
      <c r="C53" s="193" t="s">
        <v>14</v>
      </c>
      <c r="D53" s="194" t="s">
        <v>1517</v>
      </c>
      <c r="E53" s="194" t="s">
        <v>1557</v>
      </c>
      <c r="F53" s="194" t="s">
        <v>729</v>
      </c>
      <c r="G53" s="194" t="s">
        <v>64</v>
      </c>
      <c r="H53" s="195">
        <v>42795</v>
      </c>
      <c r="I53" s="195">
        <v>43160</v>
      </c>
      <c r="J53" s="194" t="s">
        <v>1482</v>
      </c>
      <c r="K53" s="543"/>
      <c r="L53" s="541"/>
    </row>
    <row r="54" spans="1:12" ht="34.5" thickBot="1">
      <c r="A54" s="191" t="s">
        <v>201</v>
      </c>
      <c r="B54" s="192" t="s">
        <v>1556</v>
      </c>
      <c r="C54" s="193" t="s">
        <v>14</v>
      </c>
      <c r="D54" s="194" t="s">
        <v>1517</v>
      </c>
      <c r="E54" s="194" t="s">
        <v>1555</v>
      </c>
      <c r="F54" s="194" t="s">
        <v>729</v>
      </c>
      <c r="G54" s="194" t="s">
        <v>64</v>
      </c>
      <c r="H54" s="195">
        <v>42795</v>
      </c>
      <c r="I54" s="195">
        <v>43160</v>
      </c>
      <c r="J54" s="194" t="s">
        <v>1482</v>
      </c>
      <c r="K54" s="543"/>
      <c r="L54" s="541"/>
    </row>
    <row r="55" spans="1:12" ht="34.5" thickBot="1">
      <c r="A55" s="191" t="s">
        <v>206</v>
      </c>
      <c r="B55" s="192" t="s">
        <v>1554</v>
      </c>
      <c r="C55" s="193" t="s">
        <v>14</v>
      </c>
      <c r="D55" s="194" t="s">
        <v>1517</v>
      </c>
      <c r="E55" s="194" t="s">
        <v>1553</v>
      </c>
      <c r="F55" s="194" t="s">
        <v>729</v>
      </c>
      <c r="G55" s="194" t="s">
        <v>64</v>
      </c>
      <c r="H55" s="195">
        <v>42795</v>
      </c>
      <c r="I55" s="195">
        <v>43160</v>
      </c>
      <c r="J55" s="194" t="s">
        <v>1482</v>
      </c>
      <c r="K55" s="543"/>
      <c r="L55" s="541"/>
    </row>
    <row r="56" spans="1:12" ht="45.75" thickBot="1">
      <c r="A56" s="191" t="s">
        <v>211</v>
      </c>
      <c r="B56" s="192" t="s">
        <v>1552</v>
      </c>
      <c r="C56" s="193" t="s">
        <v>14</v>
      </c>
      <c r="D56" s="194" t="s">
        <v>1517</v>
      </c>
      <c r="E56" s="194" t="s">
        <v>1551</v>
      </c>
      <c r="F56" s="194" t="s">
        <v>729</v>
      </c>
      <c r="G56" s="194" t="s">
        <v>64</v>
      </c>
      <c r="H56" s="195">
        <v>42795</v>
      </c>
      <c r="I56" s="195">
        <v>43160</v>
      </c>
      <c r="J56" s="194" t="s">
        <v>1482</v>
      </c>
      <c r="K56" s="543"/>
      <c r="L56" s="541"/>
    </row>
    <row r="57" spans="1:12" ht="34.5" thickBot="1">
      <c r="A57" s="191" t="s">
        <v>217</v>
      </c>
      <c r="B57" s="192" t="s">
        <v>1550</v>
      </c>
      <c r="C57" s="193" t="s">
        <v>14</v>
      </c>
      <c r="D57" s="194" t="s">
        <v>1517</v>
      </c>
      <c r="E57" s="194" t="s">
        <v>1549</v>
      </c>
      <c r="F57" s="194" t="s">
        <v>729</v>
      </c>
      <c r="G57" s="194" t="s">
        <v>64</v>
      </c>
      <c r="H57" s="195">
        <v>42795</v>
      </c>
      <c r="I57" s="195">
        <v>43160</v>
      </c>
      <c r="J57" s="194" t="s">
        <v>1482</v>
      </c>
      <c r="K57" s="543"/>
      <c r="L57" s="541"/>
    </row>
    <row r="58" spans="1:12" ht="45.75" thickBot="1">
      <c r="A58" s="191" t="s">
        <v>222</v>
      </c>
      <c r="B58" s="192" t="s">
        <v>1548</v>
      </c>
      <c r="C58" s="193" t="s">
        <v>14</v>
      </c>
      <c r="D58" s="194" t="s">
        <v>1517</v>
      </c>
      <c r="E58" s="194" t="s">
        <v>1547</v>
      </c>
      <c r="F58" s="194" t="s">
        <v>729</v>
      </c>
      <c r="G58" s="194" t="s">
        <v>64</v>
      </c>
      <c r="H58" s="195">
        <v>42795</v>
      </c>
      <c r="I58" s="195">
        <v>43160</v>
      </c>
      <c r="J58" s="194" t="s">
        <v>1482</v>
      </c>
      <c r="K58" s="543"/>
      <c r="L58" s="541"/>
    </row>
    <row r="59" spans="1:12" ht="34.5" thickBot="1">
      <c r="A59" s="191" t="s">
        <v>226</v>
      </c>
      <c r="B59" s="192" t="s">
        <v>1546</v>
      </c>
      <c r="C59" s="193" t="s">
        <v>14</v>
      </c>
      <c r="D59" s="194" t="s">
        <v>1517</v>
      </c>
      <c r="E59" s="194" t="s">
        <v>1545</v>
      </c>
      <c r="F59" s="194" t="s">
        <v>729</v>
      </c>
      <c r="G59" s="194" t="s">
        <v>64</v>
      </c>
      <c r="H59" s="195">
        <v>42795</v>
      </c>
      <c r="I59" s="195">
        <v>43160</v>
      </c>
      <c r="J59" s="194" t="s">
        <v>1482</v>
      </c>
      <c r="K59" s="543"/>
      <c r="L59" s="541"/>
    </row>
    <row r="60" spans="1:12" ht="45.75" thickBot="1">
      <c r="A60" s="191" t="s">
        <v>230</v>
      </c>
      <c r="B60" s="192" t="s">
        <v>1544</v>
      </c>
      <c r="C60" s="193" t="s">
        <v>14</v>
      </c>
      <c r="D60" s="194" t="s">
        <v>1517</v>
      </c>
      <c r="E60" s="194" t="s">
        <v>1543</v>
      </c>
      <c r="F60" s="194" t="s">
        <v>729</v>
      </c>
      <c r="G60" s="194" t="s">
        <v>64</v>
      </c>
      <c r="H60" s="195">
        <v>42795</v>
      </c>
      <c r="I60" s="195">
        <v>43160</v>
      </c>
      <c r="J60" s="194" t="s">
        <v>1482</v>
      </c>
      <c r="K60" s="543"/>
      <c r="L60" s="541"/>
    </row>
    <row r="61" spans="1:12" ht="45.75" thickBot="1">
      <c r="A61" s="191" t="s">
        <v>234</v>
      </c>
      <c r="B61" s="192" t="s">
        <v>1542</v>
      </c>
      <c r="C61" s="193" t="s">
        <v>14</v>
      </c>
      <c r="D61" s="194" t="s">
        <v>1517</v>
      </c>
      <c r="E61" s="194" t="s">
        <v>1541</v>
      </c>
      <c r="F61" s="194" t="s">
        <v>26</v>
      </c>
      <c r="G61" s="194" t="s">
        <v>64</v>
      </c>
      <c r="H61" s="195">
        <v>42795</v>
      </c>
      <c r="I61" s="195">
        <v>43160</v>
      </c>
      <c r="J61" s="194" t="s">
        <v>1482</v>
      </c>
      <c r="K61" s="543"/>
      <c r="L61" s="541"/>
    </row>
    <row r="62" spans="1:12" ht="45.75" thickBot="1">
      <c r="A62" s="191" t="s">
        <v>238</v>
      </c>
      <c r="B62" s="192" t="s">
        <v>1540</v>
      </c>
      <c r="C62" s="193" t="s">
        <v>14</v>
      </c>
      <c r="D62" s="194" t="s">
        <v>1517</v>
      </c>
      <c r="E62" s="194" t="s">
        <v>1539</v>
      </c>
      <c r="F62" s="194" t="s">
        <v>729</v>
      </c>
      <c r="G62" s="194" t="s">
        <v>64</v>
      </c>
      <c r="H62" s="195">
        <v>42795</v>
      </c>
      <c r="I62" s="195">
        <v>43160</v>
      </c>
      <c r="J62" s="194" t="s">
        <v>1482</v>
      </c>
      <c r="K62" s="543"/>
      <c r="L62" s="541"/>
    </row>
    <row r="63" spans="1:12" ht="45.75" thickBot="1">
      <c r="A63" s="191" t="s">
        <v>242</v>
      </c>
      <c r="B63" s="192" t="s">
        <v>1538</v>
      </c>
      <c r="C63" s="193" t="s">
        <v>14</v>
      </c>
      <c r="D63" s="194" t="s">
        <v>1517</v>
      </c>
      <c r="E63" s="194" t="s">
        <v>1537</v>
      </c>
      <c r="F63" s="194" t="s">
        <v>729</v>
      </c>
      <c r="G63" s="194" t="s">
        <v>64</v>
      </c>
      <c r="H63" s="195">
        <v>42795</v>
      </c>
      <c r="I63" s="195">
        <v>43160</v>
      </c>
      <c r="J63" s="194" t="s">
        <v>1482</v>
      </c>
      <c r="K63" s="543"/>
      <c r="L63" s="541"/>
    </row>
    <row r="64" spans="1:12" ht="34.5" thickBot="1">
      <c r="A64" s="191" t="s">
        <v>1536</v>
      </c>
      <c r="B64" s="192" t="s">
        <v>1535</v>
      </c>
      <c r="C64" s="193" t="s">
        <v>14</v>
      </c>
      <c r="D64" s="194" t="s">
        <v>1517</v>
      </c>
      <c r="E64" s="194" t="s">
        <v>1534</v>
      </c>
      <c r="F64" s="194" t="s">
        <v>729</v>
      </c>
      <c r="G64" s="194" t="s">
        <v>64</v>
      </c>
      <c r="H64" s="195">
        <v>42795</v>
      </c>
      <c r="I64" s="195">
        <v>43160</v>
      </c>
      <c r="J64" s="194" t="s">
        <v>1482</v>
      </c>
      <c r="K64" s="543"/>
      <c r="L64" s="541"/>
    </row>
    <row r="65" spans="1:12" ht="45.75" thickBot="1">
      <c r="A65" s="191" t="s">
        <v>246</v>
      </c>
      <c r="B65" s="192" t="s">
        <v>1533</v>
      </c>
      <c r="C65" s="193" t="s">
        <v>14</v>
      </c>
      <c r="D65" s="194" t="s">
        <v>1517</v>
      </c>
      <c r="E65" s="194" t="s">
        <v>1531</v>
      </c>
      <c r="F65" s="194" t="s">
        <v>1530</v>
      </c>
      <c r="G65" s="194" t="s">
        <v>64</v>
      </c>
      <c r="H65" s="195">
        <v>42795</v>
      </c>
      <c r="I65" s="195">
        <v>43160</v>
      </c>
      <c r="J65" s="194" t="s">
        <v>1482</v>
      </c>
      <c r="K65" s="543"/>
      <c r="L65" s="541"/>
    </row>
    <row r="66" spans="1:12" ht="45.75" thickBot="1">
      <c r="A66" s="191" t="s">
        <v>250</v>
      </c>
      <c r="B66" s="192" t="s">
        <v>1532</v>
      </c>
      <c r="C66" s="193" t="s">
        <v>14</v>
      </c>
      <c r="D66" s="194" t="s">
        <v>1517</v>
      </c>
      <c r="E66" s="194" t="s">
        <v>1531</v>
      </c>
      <c r="F66" s="194" t="s">
        <v>1530</v>
      </c>
      <c r="G66" s="194" t="s">
        <v>64</v>
      </c>
      <c r="H66" s="195">
        <v>42795</v>
      </c>
      <c r="I66" s="195">
        <v>43160</v>
      </c>
      <c r="J66" s="194" t="s">
        <v>1482</v>
      </c>
      <c r="K66" s="543"/>
      <c r="L66" s="541"/>
    </row>
    <row r="67" spans="1:12" ht="57" thickBot="1">
      <c r="A67" s="191" t="s">
        <v>254</v>
      </c>
      <c r="B67" s="192" t="s">
        <v>1529</v>
      </c>
      <c r="C67" s="193" t="s">
        <v>14</v>
      </c>
      <c r="D67" s="194" t="s">
        <v>1517</v>
      </c>
      <c r="E67" s="194" t="s">
        <v>1528</v>
      </c>
      <c r="F67" s="194" t="s">
        <v>1521</v>
      </c>
      <c r="G67" s="194" t="s">
        <v>64</v>
      </c>
      <c r="H67" s="195">
        <v>42795</v>
      </c>
      <c r="I67" s="195">
        <v>43160</v>
      </c>
      <c r="J67" s="194" t="s">
        <v>1482</v>
      </c>
      <c r="K67" s="543"/>
      <c r="L67" s="541"/>
    </row>
    <row r="68" spans="1:12" ht="45.75" thickBot="1">
      <c r="A68" s="191" t="s">
        <v>258</v>
      </c>
      <c r="B68" s="192" t="s">
        <v>1527</v>
      </c>
      <c r="C68" s="193" t="s">
        <v>14</v>
      </c>
      <c r="D68" s="194" t="s">
        <v>1517</v>
      </c>
      <c r="E68" s="194" t="s">
        <v>1526</v>
      </c>
      <c r="F68" s="194" t="s">
        <v>1521</v>
      </c>
      <c r="G68" s="194" t="s">
        <v>64</v>
      </c>
      <c r="H68" s="195">
        <v>42795</v>
      </c>
      <c r="I68" s="195">
        <v>43160</v>
      </c>
      <c r="J68" s="194" t="s">
        <v>1482</v>
      </c>
      <c r="K68" s="543"/>
      <c r="L68" s="541"/>
    </row>
    <row r="69" spans="1:12" ht="45.75" thickBot="1">
      <c r="A69" s="191" t="s">
        <v>262</v>
      </c>
      <c r="B69" s="192" t="s">
        <v>1525</v>
      </c>
      <c r="C69" s="193" t="s">
        <v>14</v>
      </c>
      <c r="D69" s="194" t="s">
        <v>1517</v>
      </c>
      <c r="E69" s="194" t="s">
        <v>1524</v>
      </c>
      <c r="F69" s="194" t="s">
        <v>1521</v>
      </c>
      <c r="G69" s="194" t="s">
        <v>64</v>
      </c>
      <c r="H69" s="195">
        <v>42795</v>
      </c>
      <c r="I69" s="195">
        <v>43160</v>
      </c>
      <c r="J69" s="194" t="s">
        <v>1482</v>
      </c>
      <c r="K69" s="543"/>
      <c r="L69" s="541"/>
    </row>
    <row r="70" spans="1:12" ht="45.75" thickBot="1">
      <c r="A70" s="191" t="s">
        <v>266</v>
      </c>
      <c r="B70" s="192" t="s">
        <v>1523</v>
      </c>
      <c r="C70" s="193" t="s">
        <v>14</v>
      </c>
      <c r="D70" s="194" t="s">
        <v>1517</v>
      </c>
      <c r="E70" s="194" t="s">
        <v>1522</v>
      </c>
      <c r="F70" s="194" t="s">
        <v>1521</v>
      </c>
      <c r="G70" s="194" t="s">
        <v>64</v>
      </c>
      <c r="H70" s="195">
        <v>42795</v>
      </c>
      <c r="I70" s="195">
        <v>43160</v>
      </c>
      <c r="J70" s="194" t="s">
        <v>1482</v>
      </c>
      <c r="K70" s="543"/>
      <c r="L70" s="541"/>
    </row>
    <row r="71" spans="1:12" ht="57" thickBot="1">
      <c r="A71" s="191" t="s">
        <v>271</v>
      </c>
      <c r="B71" s="192" t="s">
        <v>1520</v>
      </c>
      <c r="C71" s="193" t="s">
        <v>14</v>
      </c>
      <c r="D71" s="194" t="s">
        <v>1517</v>
      </c>
      <c r="E71" s="194" t="s">
        <v>1519</v>
      </c>
      <c r="F71" s="194" t="s">
        <v>729</v>
      </c>
      <c r="G71" s="194" t="s">
        <v>64</v>
      </c>
      <c r="H71" s="195">
        <v>42795</v>
      </c>
      <c r="I71" s="195">
        <v>43160</v>
      </c>
      <c r="J71" s="194" t="s">
        <v>1482</v>
      </c>
      <c r="K71" s="543"/>
      <c r="L71" s="541"/>
    </row>
    <row r="72" spans="1:12" ht="45.75" thickBot="1">
      <c r="A72" s="191" t="s">
        <v>275</v>
      </c>
      <c r="B72" s="192" t="s">
        <v>1518</v>
      </c>
      <c r="C72" s="193" t="s">
        <v>14</v>
      </c>
      <c r="D72" s="194" t="s">
        <v>1517</v>
      </c>
      <c r="E72" s="194" t="s">
        <v>1516</v>
      </c>
      <c r="F72" s="194" t="s">
        <v>729</v>
      </c>
      <c r="G72" s="194" t="s">
        <v>64</v>
      </c>
      <c r="H72" s="195">
        <v>42795</v>
      </c>
      <c r="I72" s="195">
        <v>43160</v>
      </c>
      <c r="J72" s="194" t="s">
        <v>1482</v>
      </c>
      <c r="K72" s="543"/>
      <c r="L72" s="541"/>
    </row>
    <row r="73" spans="1:12" ht="45.75" thickBot="1">
      <c r="A73" s="191" t="s">
        <v>279</v>
      </c>
      <c r="B73" s="192" t="s">
        <v>1515</v>
      </c>
      <c r="C73" s="193" t="s">
        <v>14</v>
      </c>
      <c r="D73" s="194" t="s">
        <v>1489</v>
      </c>
      <c r="E73" s="194" t="s">
        <v>1514</v>
      </c>
      <c r="F73" s="194" t="s">
        <v>729</v>
      </c>
      <c r="G73" s="194" t="s">
        <v>64</v>
      </c>
      <c r="H73" s="195">
        <v>42795</v>
      </c>
      <c r="I73" s="195">
        <v>43160</v>
      </c>
      <c r="J73" s="194" t="s">
        <v>1482</v>
      </c>
      <c r="K73" s="543"/>
      <c r="L73" s="541"/>
    </row>
    <row r="74" spans="1:12" ht="34.5" thickBot="1">
      <c r="A74" s="191" t="s">
        <v>283</v>
      </c>
      <c r="B74" s="192" t="s">
        <v>1513</v>
      </c>
      <c r="C74" s="193" t="s">
        <v>14</v>
      </c>
      <c r="D74" s="194" t="s">
        <v>1489</v>
      </c>
      <c r="E74" s="194" t="s">
        <v>1512</v>
      </c>
      <c r="F74" s="194" t="s">
        <v>729</v>
      </c>
      <c r="G74" s="194" t="s">
        <v>64</v>
      </c>
      <c r="H74" s="195">
        <v>42795</v>
      </c>
      <c r="I74" s="195">
        <v>43160</v>
      </c>
      <c r="J74" s="194" t="s">
        <v>1482</v>
      </c>
      <c r="K74" s="543"/>
      <c r="L74" s="541"/>
    </row>
    <row r="75" spans="1:12" ht="34.5" thickBot="1">
      <c r="A75" s="191" t="s">
        <v>287</v>
      </c>
      <c r="B75" s="192" t="s">
        <v>1511</v>
      </c>
      <c r="C75" s="193" t="s">
        <v>14</v>
      </c>
      <c r="D75" s="194" t="s">
        <v>1489</v>
      </c>
      <c r="E75" s="194" t="s">
        <v>1510</v>
      </c>
      <c r="F75" s="194" t="s">
        <v>729</v>
      </c>
      <c r="G75" s="194" t="s">
        <v>64</v>
      </c>
      <c r="H75" s="195">
        <v>42795</v>
      </c>
      <c r="I75" s="195">
        <v>43160</v>
      </c>
      <c r="J75" s="194" t="s">
        <v>1482</v>
      </c>
      <c r="K75" s="543"/>
      <c r="L75" s="541"/>
    </row>
    <row r="76" spans="1:12" ht="45.75" thickBot="1">
      <c r="A76" s="191" t="s">
        <v>291</v>
      </c>
      <c r="B76" s="192" t="s">
        <v>1509</v>
      </c>
      <c r="C76" s="193" t="s">
        <v>14</v>
      </c>
      <c r="D76" s="194" t="s">
        <v>1489</v>
      </c>
      <c r="E76" s="194" t="s">
        <v>1507</v>
      </c>
      <c r="F76" s="194" t="s">
        <v>729</v>
      </c>
      <c r="G76" s="194" t="s">
        <v>64</v>
      </c>
      <c r="H76" s="195">
        <v>42795</v>
      </c>
      <c r="I76" s="195">
        <v>43160</v>
      </c>
      <c r="J76" s="194" t="s">
        <v>1482</v>
      </c>
      <c r="K76" s="543"/>
      <c r="L76" s="541"/>
    </row>
    <row r="77" spans="1:12" ht="45.75" thickBot="1">
      <c r="A77" s="191" t="s">
        <v>296</v>
      </c>
      <c r="B77" s="192" t="s">
        <v>1508</v>
      </c>
      <c r="C77" s="193" t="s">
        <v>14</v>
      </c>
      <c r="D77" s="194" t="s">
        <v>1489</v>
      </c>
      <c r="E77" s="194" t="s">
        <v>1507</v>
      </c>
      <c r="F77" s="194" t="s">
        <v>729</v>
      </c>
      <c r="G77" s="194" t="s">
        <v>64</v>
      </c>
      <c r="H77" s="195">
        <v>42795</v>
      </c>
      <c r="I77" s="195">
        <v>43160</v>
      </c>
      <c r="J77" s="194" t="s">
        <v>1482</v>
      </c>
      <c r="K77" s="543"/>
      <c r="L77" s="541"/>
    </row>
    <row r="78" spans="1:12" ht="34.5" thickBot="1">
      <c r="A78" s="191" t="s">
        <v>301</v>
      </c>
      <c r="B78" s="192" t="s">
        <v>1506</v>
      </c>
      <c r="C78" s="193" t="s">
        <v>14</v>
      </c>
      <c r="D78" s="194" t="s">
        <v>1489</v>
      </c>
      <c r="E78" s="194" t="s">
        <v>1505</v>
      </c>
      <c r="F78" s="194" t="s">
        <v>729</v>
      </c>
      <c r="G78" s="194" t="s">
        <v>64</v>
      </c>
      <c r="H78" s="195">
        <v>42795</v>
      </c>
      <c r="I78" s="195">
        <v>43160</v>
      </c>
      <c r="J78" s="194" t="s">
        <v>1482</v>
      </c>
      <c r="K78" s="543"/>
      <c r="L78" s="541"/>
    </row>
    <row r="79" spans="1:12" ht="34.5" thickBot="1">
      <c r="A79" s="191" t="s">
        <v>641</v>
      </c>
      <c r="B79" s="192" t="s">
        <v>1504</v>
      </c>
      <c r="C79" s="193" t="s">
        <v>14</v>
      </c>
      <c r="D79" s="194" t="s">
        <v>1489</v>
      </c>
      <c r="E79" s="194" t="s">
        <v>1503</v>
      </c>
      <c r="F79" s="194" t="s">
        <v>729</v>
      </c>
      <c r="G79" s="194" t="s">
        <v>64</v>
      </c>
      <c r="H79" s="195">
        <v>42795</v>
      </c>
      <c r="I79" s="195">
        <v>43160</v>
      </c>
      <c r="J79" s="194" t="s">
        <v>1482</v>
      </c>
      <c r="K79" s="543"/>
      <c r="L79" s="541"/>
    </row>
    <row r="80" spans="1:12" ht="45.75" thickBot="1">
      <c r="A80" s="191" t="s">
        <v>637</v>
      </c>
      <c r="B80" s="192" t="s">
        <v>1502</v>
      </c>
      <c r="C80" s="193" t="s">
        <v>14</v>
      </c>
      <c r="D80" s="194" t="s">
        <v>1489</v>
      </c>
      <c r="E80" s="194" t="s">
        <v>1501</v>
      </c>
      <c r="F80" s="194" t="s">
        <v>729</v>
      </c>
      <c r="G80" s="194" t="s">
        <v>64</v>
      </c>
      <c r="H80" s="195">
        <v>42795</v>
      </c>
      <c r="I80" s="195">
        <v>43160</v>
      </c>
      <c r="J80" s="194" t="s">
        <v>1482</v>
      </c>
      <c r="K80" s="543"/>
      <c r="L80" s="541"/>
    </row>
    <row r="81" spans="1:12" ht="45.75" thickBot="1">
      <c r="A81" s="191" t="s">
        <v>632</v>
      </c>
      <c r="B81" s="192" t="s">
        <v>1500</v>
      </c>
      <c r="C81" s="193" t="s">
        <v>14</v>
      </c>
      <c r="D81" s="194" t="s">
        <v>1489</v>
      </c>
      <c r="E81" s="194" t="s">
        <v>1499</v>
      </c>
      <c r="F81" s="194" t="s">
        <v>729</v>
      </c>
      <c r="G81" s="194" t="s">
        <v>64</v>
      </c>
      <c r="H81" s="195">
        <v>42795</v>
      </c>
      <c r="I81" s="195">
        <v>43160</v>
      </c>
      <c r="J81" s="194" t="s">
        <v>1482</v>
      </c>
      <c r="K81" s="543"/>
      <c r="L81" s="541"/>
    </row>
    <row r="82" spans="1:12" ht="45.75" thickBot="1">
      <c r="A82" s="191" t="s">
        <v>628</v>
      </c>
      <c r="B82" s="192" t="s">
        <v>1498</v>
      </c>
      <c r="C82" s="193" t="s">
        <v>14</v>
      </c>
      <c r="D82" s="194" t="s">
        <v>1489</v>
      </c>
      <c r="E82" s="194" t="s">
        <v>1497</v>
      </c>
      <c r="F82" s="194" t="s">
        <v>729</v>
      </c>
      <c r="G82" s="194" t="s">
        <v>64</v>
      </c>
      <c r="H82" s="195">
        <v>42795</v>
      </c>
      <c r="I82" s="195">
        <v>43160</v>
      </c>
      <c r="J82" s="194" t="s">
        <v>1482</v>
      </c>
      <c r="K82" s="543"/>
      <c r="L82" s="541"/>
    </row>
    <row r="83" spans="1:12" ht="45.75" thickBot="1">
      <c r="A83" s="191" t="s">
        <v>623</v>
      </c>
      <c r="B83" s="192" t="s">
        <v>1496</v>
      </c>
      <c r="C83" s="193" t="s">
        <v>14</v>
      </c>
      <c r="D83" s="194" t="s">
        <v>1489</v>
      </c>
      <c r="E83" s="194" t="s">
        <v>1495</v>
      </c>
      <c r="F83" s="194" t="s">
        <v>729</v>
      </c>
      <c r="G83" s="194" t="s">
        <v>64</v>
      </c>
      <c r="H83" s="195">
        <v>42795</v>
      </c>
      <c r="I83" s="195">
        <v>43160</v>
      </c>
      <c r="J83" s="194" t="s">
        <v>1482</v>
      </c>
      <c r="K83" s="543"/>
      <c r="L83" s="541"/>
    </row>
    <row r="84" spans="1:12" ht="45.75" thickBot="1">
      <c r="A84" s="191" t="s">
        <v>618</v>
      </c>
      <c r="B84" s="192" t="s">
        <v>1494</v>
      </c>
      <c r="C84" s="193" t="s">
        <v>14</v>
      </c>
      <c r="D84" s="194" t="s">
        <v>1489</v>
      </c>
      <c r="E84" s="194" t="s">
        <v>1493</v>
      </c>
      <c r="F84" s="194" t="s">
        <v>729</v>
      </c>
      <c r="G84" s="194" t="s">
        <v>64</v>
      </c>
      <c r="H84" s="195">
        <v>42795</v>
      </c>
      <c r="I84" s="195">
        <v>43160</v>
      </c>
      <c r="J84" s="194" t="s">
        <v>1482</v>
      </c>
      <c r="K84" s="543"/>
      <c r="L84" s="541"/>
    </row>
    <row r="85" spans="1:12" ht="34.5" thickBot="1">
      <c r="A85" s="191" t="s">
        <v>614</v>
      </c>
      <c r="B85" s="192" t="s">
        <v>1492</v>
      </c>
      <c r="C85" s="193" t="s">
        <v>14</v>
      </c>
      <c r="D85" s="194" t="s">
        <v>1489</v>
      </c>
      <c r="E85" s="194" t="s">
        <v>1491</v>
      </c>
      <c r="F85" s="194" t="s">
        <v>729</v>
      </c>
      <c r="G85" s="194" t="s">
        <v>64</v>
      </c>
      <c r="H85" s="195">
        <v>42795</v>
      </c>
      <c r="I85" s="195">
        <v>43160</v>
      </c>
      <c r="J85" s="194" t="s">
        <v>1482</v>
      </c>
      <c r="K85" s="543"/>
      <c r="L85" s="541"/>
    </row>
    <row r="86" spans="1:12" ht="34.5" thickBot="1">
      <c r="A86" s="191" t="s">
        <v>609</v>
      </c>
      <c r="B86" s="192" t="s">
        <v>1490</v>
      </c>
      <c r="C86" s="193" t="s">
        <v>14</v>
      </c>
      <c r="D86" s="194" t="s">
        <v>1489</v>
      </c>
      <c r="E86" s="194" t="s">
        <v>1488</v>
      </c>
      <c r="F86" s="194" t="s">
        <v>729</v>
      </c>
      <c r="G86" s="194" t="s">
        <v>64</v>
      </c>
      <c r="H86" s="195">
        <v>42795</v>
      </c>
      <c r="I86" s="195">
        <v>43160</v>
      </c>
      <c r="J86" s="194" t="s">
        <v>1482</v>
      </c>
      <c r="K86" s="543"/>
      <c r="L86" s="541"/>
    </row>
    <row r="87" spans="1:12" ht="45.75" thickBot="1">
      <c r="A87" s="191" t="s">
        <v>603</v>
      </c>
      <c r="B87" s="192" t="s">
        <v>1487</v>
      </c>
      <c r="C87" s="193" t="s">
        <v>14</v>
      </c>
      <c r="D87" s="194" t="s">
        <v>1484</v>
      </c>
      <c r="E87" s="194" t="s">
        <v>1486</v>
      </c>
      <c r="F87" s="194" t="s">
        <v>729</v>
      </c>
      <c r="G87" s="194" t="s">
        <v>64</v>
      </c>
      <c r="H87" s="195">
        <v>42795</v>
      </c>
      <c r="I87" s="195">
        <v>43160</v>
      </c>
      <c r="J87" s="194" t="s">
        <v>1482</v>
      </c>
      <c r="K87" s="543"/>
      <c r="L87" s="541"/>
    </row>
    <row r="88" spans="1:12" ht="45.75" thickBot="1">
      <c r="A88" s="191" t="s">
        <v>599</v>
      </c>
      <c r="B88" s="192" t="s">
        <v>1485</v>
      </c>
      <c r="C88" s="193" t="s">
        <v>14</v>
      </c>
      <c r="D88" s="194" t="s">
        <v>1484</v>
      </c>
      <c r="E88" s="194" t="s">
        <v>1483</v>
      </c>
      <c r="F88" s="194" t="s">
        <v>729</v>
      </c>
      <c r="G88" s="194" t="s">
        <v>64</v>
      </c>
      <c r="H88" s="195">
        <v>42795</v>
      </c>
      <c r="I88" s="195">
        <v>43160</v>
      </c>
      <c r="J88" s="194" t="s">
        <v>1482</v>
      </c>
      <c r="K88" s="543"/>
      <c r="L88" s="521"/>
    </row>
    <row r="89" spans="1:12" ht="34.5" thickBot="1">
      <c r="A89" s="191" t="s">
        <v>594</v>
      </c>
      <c r="B89" s="192" t="s">
        <v>1481</v>
      </c>
      <c r="C89" s="193" t="s">
        <v>14</v>
      </c>
      <c r="D89" s="194" t="s">
        <v>1365</v>
      </c>
      <c r="E89" s="194" t="s">
        <v>1480</v>
      </c>
      <c r="F89" s="194" t="s">
        <v>1363</v>
      </c>
      <c r="G89" s="194" t="s">
        <v>64</v>
      </c>
      <c r="H89" s="195">
        <v>42796</v>
      </c>
      <c r="I89" s="195">
        <v>43161</v>
      </c>
      <c r="J89" s="194" t="s">
        <v>1473</v>
      </c>
      <c r="K89" s="543"/>
      <c r="L89" s="328">
        <v>2649</v>
      </c>
    </row>
    <row r="90" spans="1:12" ht="34.5" thickBot="1">
      <c r="A90" s="191" t="s">
        <v>589</v>
      </c>
      <c r="B90" s="192" t="s">
        <v>1479</v>
      </c>
      <c r="C90" s="193" t="s">
        <v>14</v>
      </c>
      <c r="D90" s="194" t="s">
        <v>1365</v>
      </c>
      <c r="E90" s="194" t="s">
        <v>1478</v>
      </c>
      <c r="F90" s="194" t="s">
        <v>1363</v>
      </c>
      <c r="G90" s="194" t="s">
        <v>64</v>
      </c>
      <c r="H90" s="195">
        <v>42796</v>
      </c>
      <c r="I90" s="195">
        <v>43161</v>
      </c>
      <c r="J90" s="194" t="s">
        <v>1473</v>
      </c>
      <c r="K90" s="543"/>
      <c r="L90" s="328"/>
    </row>
    <row r="91" spans="1:12" ht="45.75" thickBot="1">
      <c r="A91" s="191" t="s">
        <v>584</v>
      </c>
      <c r="B91" s="192" t="s">
        <v>1477</v>
      </c>
      <c r="C91" s="193" t="s">
        <v>14</v>
      </c>
      <c r="D91" s="194" t="s">
        <v>1365</v>
      </c>
      <c r="E91" s="194" t="s">
        <v>1476</v>
      </c>
      <c r="F91" s="194" t="s">
        <v>1363</v>
      </c>
      <c r="G91" s="194" t="s">
        <v>64</v>
      </c>
      <c r="H91" s="195">
        <v>42796</v>
      </c>
      <c r="I91" s="195">
        <v>43161</v>
      </c>
      <c r="J91" s="194" t="s">
        <v>1473</v>
      </c>
      <c r="K91" s="543"/>
      <c r="L91" s="328"/>
    </row>
    <row r="92" spans="1:12" ht="34.5" thickBot="1">
      <c r="A92" s="191" t="s">
        <v>580</v>
      </c>
      <c r="B92" s="192" t="s">
        <v>1475</v>
      </c>
      <c r="C92" s="193" t="s">
        <v>14</v>
      </c>
      <c r="D92" s="194" t="s">
        <v>1365</v>
      </c>
      <c r="E92" s="194" t="s">
        <v>1474</v>
      </c>
      <c r="F92" s="194" t="s">
        <v>1363</v>
      </c>
      <c r="G92" s="194" t="s">
        <v>64</v>
      </c>
      <c r="H92" s="195">
        <v>42796</v>
      </c>
      <c r="I92" s="195">
        <v>43161</v>
      </c>
      <c r="J92" s="194" t="s">
        <v>1473</v>
      </c>
      <c r="K92" s="543"/>
      <c r="L92" s="328"/>
    </row>
    <row r="93" spans="1:12" ht="57" thickBot="1">
      <c r="A93" s="191" t="s">
        <v>575</v>
      </c>
      <c r="B93" s="192" t="s">
        <v>1472</v>
      </c>
      <c r="C93" s="193" t="s">
        <v>14</v>
      </c>
      <c r="D93" s="194" t="s">
        <v>951</v>
      </c>
      <c r="E93" s="194" t="s">
        <v>1471</v>
      </c>
      <c r="F93" s="194" t="s">
        <v>24</v>
      </c>
      <c r="G93" s="194" t="s">
        <v>64</v>
      </c>
      <c r="H93" s="195">
        <v>42801</v>
      </c>
      <c r="I93" s="195">
        <v>43166</v>
      </c>
      <c r="J93" s="194" t="s">
        <v>1470</v>
      </c>
      <c r="K93" s="543"/>
      <c r="L93" s="328">
        <v>3844</v>
      </c>
    </row>
    <row r="94" spans="1:12" ht="57" thickBot="1">
      <c r="A94" s="191" t="s">
        <v>571</v>
      </c>
      <c r="B94" s="192" t="s">
        <v>1469</v>
      </c>
      <c r="C94" s="193" t="s">
        <v>14</v>
      </c>
      <c r="D94" s="194" t="s">
        <v>951</v>
      </c>
      <c r="E94" s="194" t="s">
        <v>1468</v>
      </c>
      <c r="F94" s="194" t="s">
        <v>24</v>
      </c>
      <c r="G94" s="194" t="s">
        <v>64</v>
      </c>
      <c r="H94" s="195">
        <v>42801</v>
      </c>
      <c r="I94" s="195">
        <v>43166</v>
      </c>
      <c r="J94" s="194" t="s">
        <v>1467</v>
      </c>
      <c r="K94" s="543"/>
      <c r="L94" s="328">
        <v>822</v>
      </c>
    </row>
    <row r="95" spans="1:12" ht="45.75" thickBot="1">
      <c r="A95" s="191" t="s">
        <v>566</v>
      </c>
      <c r="B95" s="192" t="s">
        <v>1466</v>
      </c>
      <c r="C95" s="193" t="s">
        <v>14</v>
      </c>
      <c r="D95" s="194" t="s">
        <v>951</v>
      </c>
      <c r="E95" s="194" t="s">
        <v>1465</v>
      </c>
      <c r="F95" s="194" t="s">
        <v>24</v>
      </c>
      <c r="G95" s="194" t="s">
        <v>64</v>
      </c>
      <c r="H95" s="195">
        <v>42801</v>
      </c>
      <c r="I95" s="195">
        <v>43166</v>
      </c>
      <c r="J95" s="194" t="s">
        <v>1464</v>
      </c>
      <c r="K95" s="543"/>
      <c r="L95" s="328">
        <v>684</v>
      </c>
    </row>
    <row r="96" spans="1:12" ht="45.75" thickBot="1">
      <c r="A96" s="191" t="s">
        <v>561</v>
      </c>
      <c r="B96" s="192" t="s">
        <v>1463</v>
      </c>
      <c r="C96" s="193" t="s">
        <v>14</v>
      </c>
      <c r="D96" s="194" t="s">
        <v>951</v>
      </c>
      <c r="E96" s="194" t="s">
        <v>1462</v>
      </c>
      <c r="F96" s="194" t="s">
        <v>24</v>
      </c>
      <c r="G96" s="194" t="s">
        <v>64</v>
      </c>
      <c r="H96" s="195">
        <v>42801</v>
      </c>
      <c r="I96" s="195">
        <v>43166</v>
      </c>
      <c r="J96" s="194" t="s">
        <v>1461</v>
      </c>
      <c r="K96" s="543"/>
      <c r="L96" s="328">
        <v>3654</v>
      </c>
    </row>
    <row r="97" spans="1:12" ht="23.25" thickBot="1">
      <c r="A97" s="191" t="s">
        <v>557</v>
      </c>
      <c r="B97" s="192" t="s">
        <v>1460</v>
      </c>
      <c r="C97" s="193" t="s">
        <v>14</v>
      </c>
      <c r="D97" s="194" t="s">
        <v>951</v>
      </c>
      <c r="E97" s="194" t="s">
        <v>955</v>
      </c>
      <c r="F97" s="194" t="s">
        <v>24</v>
      </c>
      <c r="G97" s="194" t="s">
        <v>64</v>
      </c>
      <c r="H97" s="195">
        <v>42801</v>
      </c>
      <c r="I97" s="195">
        <v>43166</v>
      </c>
      <c r="J97" s="194" t="s">
        <v>1459</v>
      </c>
      <c r="K97" s="543"/>
      <c r="L97" s="328">
        <v>7653</v>
      </c>
    </row>
    <row r="98" spans="1:12" ht="34.5" thickBot="1">
      <c r="A98" s="191" t="s">
        <v>553</v>
      </c>
      <c r="B98" s="192" t="s">
        <v>1458</v>
      </c>
      <c r="C98" s="193" t="s">
        <v>14</v>
      </c>
      <c r="D98" s="194" t="s">
        <v>951</v>
      </c>
      <c r="E98" s="194" t="s">
        <v>1457</v>
      </c>
      <c r="F98" s="194" t="s">
        <v>24</v>
      </c>
      <c r="G98" s="194" t="s">
        <v>64</v>
      </c>
      <c r="H98" s="195">
        <v>42801</v>
      </c>
      <c r="I98" s="195">
        <v>43166</v>
      </c>
      <c r="J98" s="194" t="s">
        <v>1456</v>
      </c>
      <c r="K98" s="543"/>
      <c r="L98" s="328">
        <v>748</v>
      </c>
    </row>
    <row r="99" spans="1:12" ht="34.5" thickBot="1">
      <c r="A99" s="191" t="s">
        <v>549</v>
      </c>
      <c r="B99" s="192" t="s">
        <v>1455</v>
      </c>
      <c r="C99" s="193" t="s">
        <v>14</v>
      </c>
      <c r="D99" s="194" t="s">
        <v>208</v>
      </c>
      <c r="E99" s="194" t="s">
        <v>1454</v>
      </c>
      <c r="F99" s="194" t="s">
        <v>1453</v>
      </c>
      <c r="G99" s="194" t="s">
        <v>64</v>
      </c>
      <c r="H99" s="195">
        <v>42802</v>
      </c>
      <c r="I99" s="195">
        <v>43167</v>
      </c>
      <c r="J99" s="194" t="s">
        <v>1452</v>
      </c>
      <c r="K99" s="543"/>
      <c r="L99" s="328">
        <v>36319</v>
      </c>
    </row>
    <row r="100" spans="1:12" ht="45.75" thickBot="1">
      <c r="A100" s="191" t="s">
        <v>545</v>
      </c>
      <c r="B100" s="192" t="s">
        <v>1451</v>
      </c>
      <c r="C100" s="193" t="s">
        <v>14</v>
      </c>
      <c r="D100" s="194" t="s">
        <v>332</v>
      </c>
      <c r="E100" s="382" t="s">
        <v>1450</v>
      </c>
      <c r="F100" s="194" t="s">
        <v>1323</v>
      </c>
      <c r="G100" s="194" t="s">
        <v>64</v>
      </c>
      <c r="H100" s="195">
        <v>42802</v>
      </c>
      <c r="I100" s="195">
        <v>43167</v>
      </c>
      <c r="J100" s="194" t="s">
        <v>1449</v>
      </c>
      <c r="K100" s="543"/>
      <c r="L100" s="328">
        <v>7146</v>
      </c>
    </row>
    <row r="101" spans="1:12" ht="23.25" thickBot="1">
      <c r="A101" s="191" t="s">
        <v>541</v>
      </c>
      <c r="B101" s="192" t="s">
        <v>1448</v>
      </c>
      <c r="C101" s="193" t="s">
        <v>14</v>
      </c>
      <c r="D101" s="194" t="s">
        <v>1447</v>
      </c>
      <c r="E101" s="194" t="s">
        <v>591</v>
      </c>
      <c r="F101" s="194" t="s">
        <v>24</v>
      </c>
      <c r="G101" s="194" t="s">
        <v>64</v>
      </c>
      <c r="H101" s="195">
        <v>42803</v>
      </c>
      <c r="I101" s="195">
        <v>43168</v>
      </c>
      <c r="J101" s="194" t="s">
        <v>1446</v>
      </c>
      <c r="K101" s="543"/>
      <c r="L101" s="328">
        <v>2476</v>
      </c>
    </row>
    <row r="102" spans="1:12" ht="34.5" thickBot="1">
      <c r="A102" s="191" t="s">
        <v>537</v>
      </c>
      <c r="B102" s="192" t="s">
        <v>1445</v>
      </c>
      <c r="C102" s="193" t="s">
        <v>14</v>
      </c>
      <c r="D102" s="194" t="s">
        <v>1441</v>
      </c>
      <c r="E102" s="194" t="s">
        <v>1444</v>
      </c>
      <c r="F102" s="194" t="s">
        <v>420</v>
      </c>
      <c r="G102" s="194" t="s">
        <v>64</v>
      </c>
      <c r="H102" s="195">
        <v>42790</v>
      </c>
      <c r="I102" s="195">
        <v>43155</v>
      </c>
      <c r="J102" s="194" t="s">
        <v>1443</v>
      </c>
      <c r="K102" s="543"/>
      <c r="L102" s="328">
        <v>8316</v>
      </c>
    </row>
    <row r="103" spans="1:12" ht="34.5" thickBot="1">
      <c r="A103" s="191" t="s">
        <v>534</v>
      </c>
      <c r="B103" s="192" t="s">
        <v>1442</v>
      </c>
      <c r="C103" s="193" t="s">
        <v>14</v>
      </c>
      <c r="D103" s="194" t="s">
        <v>1441</v>
      </c>
      <c r="E103" s="194" t="s">
        <v>1440</v>
      </c>
      <c r="F103" s="194" t="s">
        <v>350</v>
      </c>
      <c r="G103" s="194" t="s">
        <v>64</v>
      </c>
      <c r="H103" s="195">
        <v>42790</v>
      </c>
      <c r="I103" s="195">
        <v>43155</v>
      </c>
      <c r="J103" s="194" t="s">
        <v>1439</v>
      </c>
      <c r="K103" s="543"/>
      <c r="L103" s="328">
        <v>1532</v>
      </c>
    </row>
    <row r="104" spans="1:12" ht="34.5" thickBot="1">
      <c r="A104" s="191" t="s">
        <v>528</v>
      </c>
      <c r="B104" s="192" t="s">
        <v>1438</v>
      </c>
      <c r="C104" s="193" t="s">
        <v>14</v>
      </c>
      <c r="D104" s="194" t="s">
        <v>1437</v>
      </c>
      <c r="E104" s="194" t="s">
        <v>766</v>
      </c>
      <c r="F104" s="194" t="s">
        <v>24</v>
      </c>
      <c r="G104" s="194" t="s">
        <v>64</v>
      </c>
      <c r="H104" s="195">
        <v>42803</v>
      </c>
      <c r="I104" s="195">
        <v>43168</v>
      </c>
      <c r="J104" s="194" t="s">
        <v>1436</v>
      </c>
      <c r="K104" s="543"/>
      <c r="L104" s="328">
        <v>283</v>
      </c>
    </row>
    <row r="105" spans="1:12" ht="45.75" thickBot="1">
      <c r="A105" s="191" t="s">
        <v>523</v>
      </c>
      <c r="B105" s="192" t="s">
        <v>1435</v>
      </c>
      <c r="C105" s="193" t="s">
        <v>14</v>
      </c>
      <c r="D105" s="194" t="s">
        <v>1434</v>
      </c>
      <c r="E105" s="194" t="s">
        <v>1433</v>
      </c>
      <c r="F105" s="194" t="s">
        <v>1323</v>
      </c>
      <c r="G105" s="194" t="s">
        <v>64</v>
      </c>
      <c r="H105" s="195">
        <v>42807</v>
      </c>
      <c r="I105" s="195">
        <v>43172</v>
      </c>
      <c r="J105" s="194" t="s">
        <v>1432</v>
      </c>
      <c r="K105" s="543"/>
      <c r="L105" s="328">
        <v>9694</v>
      </c>
    </row>
    <row r="106" spans="1:12" ht="34.5" thickBot="1">
      <c r="A106" s="191" t="s">
        <v>518</v>
      </c>
      <c r="B106" s="192" t="s">
        <v>1431</v>
      </c>
      <c r="C106" s="193" t="s">
        <v>14</v>
      </c>
      <c r="D106" s="194" t="s">
        <v>422</v>
      </c>
      <c r="E106" s="194" t="s">
        <v>1430</v>
      </c>
      <c r="F106" s="194" t="s">
        <v>420</v>
      </c>
      <c r="G106" s="194" t="s">
        <v>64</v>
      </c>
      <c r="H106" s="195">
        <v>42809</v>
      </c>
      <c r="I106" s="195">
        <v>43174</v>
      </c>
      <c r="J106" s="194" t="s">
        <v>1429</v>
      </c>
      <c r="K106" s="543"/>
      <c r="L106" s="328">
        <v>3463</v>
      </c>
    </row>
    <row r="107" spans="1:12" ht="34.5" thickBot="1">
      <c r="A107" s="191" t="s">
        <v>513</v>
      </c>
      <c r="B107" s="192" t="s">
        <v>1428</v>
      </c>
      <c r="C107" s="193" t="s">
        <v>14</v>
      </c>
      <c r="D107" s="194" t="s">
        <v>422</v>
      </c>
      <c r="E107" s="194" t="s">
        <v>1427</v>
      </c>
      <c r="F107" s="194" t="s">
        <v>420</v>
      </c>
      <c r="G107" s="194" t="s">
        <v>64</v>
      </c>
      <c r="H107" s="195">
        <v>42809</v>
      </c>
      <c r="I107" s="195">
        <v>43174</v>
      </c>
      <c r="J107" s="194" t="s">
        <v>1426</v>
      </c>
      <c r="K107" s="543"/>
      <c r="L107" s="328">
        <v>3463</v>
      </c>
    </row>
    <row r="108" spans="1:12" ht="34.5" thickBot="1">
      <c r="A108" s="191" t="s">
        <v>508</v>
      </c>
      <c r="B108" s="192" t="s">
        <v>1422</v>
      </c>
      <c r="C108" s="193" t="s">
        <v>14</v>
      </c>
      <c r="D108" s="194" t="s">
        <v>1425</v>
      </c>
      <c r="E108" s="194" t="s">
        <v>1424</v>
      </c>
      <c r="F108" s="194" t="s">
        <v>24</v>
      </c>
      <c r="G108" s="194" t="s">
        <v>64</v>
      </c>
      <c r="H108" s="195">
        <v>42810</v>
      </c>
      <c r="I108" s="195">
        <v>43175</v>
      </c>
      <c r="J108" s="194" t="s">
        <v>1423</v>
      </c>
      <c r="K108" s="543"/>
      <c r="L108" s="328">
        <v>465</v>
      </c>
    </row>
    <row r="109" spans="1:12" ht="34.5" thickBot="1">
      <c r="A109" s="191" t="s">
        <v>499</v>
      </c>
      <c r="B109" s="192" t="s">
        <v>1422</v>
      </c>
      <c r="C109" s="193" t="s">
        <v>14</v>
      </c>
      <c r="D109" s="194" t="s">
        <v>422</v>
      </c>
      <c r="E109" s="194" t="s">
        <v>1421</v>
      </c>
      <c r="F109" s="194" t="s">
        <v>420</v>
      </c>
      <c r="G109" s="194" t="s">
        <v>64</v>
      </c>
      <c r="H109" s="195">
        <v>42809</v>
      </c>
      <c r="I109" s="195">
        <v>43174</v>
      </c>
      <c r="J109" s="194" t="s">
        <v>1420</v>
      </c>
      <c r="K109" s="543"/>
      <c r="L109" s="328">
        <v>3463</v>
      </c>
    </row>
    <row r="110" spans="1:12" ht="45.75" thickBot="1">
      <c r="A110" s="191" t="s">
        <v>494</v>
      </c>
      <c r="B110" s="192" t="s">
        <v>1419</v>
      </c>
      <c r="C110" s="193" t="s">
        <v>14</v>
      </c>
      <c r="D110" s="194" t="s">
        <v>1418</v>
      </c>
      <c r="E110" s="194" t="s">
        <v>1417</v>
      </c>
      <c r="F110" s="194" t="s">
        <v>1363</v>
      </c>
      <c r="G110" s="194" t="s">
        <v>64</v>
      </c>
      <c r="H110" s="195">
        <v>42811</v>
      </c>
      <c r="I110" s="195">
        <v>43176</v>
      </c>
      <c r="J110" s="194" t="s">
        <v>1416</v>
      </c>
      <c r="K110" s="543"/>
      <c r="L110" s="328">
        <v>3040</v>
      </c>
    </row>
    <row r="111" spans="1:12" ht="34.5" thickBot="1">
      <c r="A111" s="191" t="s">
        <v>490</v>
      </c>
      <c r="B111" s="192" t="s">
        <v>1415</v>
      </c>
      <c r="C111" s="193" t="s">
        <v>14</v>
      </c>
      <c r="D111" s="194" t="s">
        <v>1288</v>
      </c>
      <c r="E111" s="194" t="s">
        <v>1414</v>
      </c>
      <c r="F111" s="194" t="s">
        <v>1413</v>
      </c>
      <c r="G111" s="194" t="s">
        <v>64</v>
      </c>
      <c r="H111" s="195">
        <v>42815</v>
      </c>
      <c r="I111" s="195">
        <v>43180</v>
      </c>
      <c r="J111" s="194" t="s">
        <v>1412</v>
      </c>
      <c r="K111" s="543"/>
      <c r="L111" s="328">
        <v>11548</v>
      </c>
    </row>
    <row r="112" spans="1:12" ht="45.75" thickBot="1">
      <c r="A112" s="191" t="s">
        <v>485</v>
      </c>
      <c r="B112" s="192" t="s">
        <v>1411</v>
      </c>
      <c r="C112" s="193" t="s">
        <v>14</v>
      </c>
      <c r="D112" s="194" t="s">
        <v>1288</v>
      </c>
      <c r="E112" s="194" t="s">
        <v>1410</v>
      </c>
      <c r="F112" s="194" t="s">
        <v>1403</v>
      </c>
      <c r="G112" s="194" t="s">
        <v>64</v>
      </c>
      <c r="H112" s="195">
        <v>42815</v>
      </c>
      <c r="I112" s="195">
        <v>43180</v>
      </c>
      <c r="J112" s="194" t="s">
        <v>1409</v>
      </c>
      <c r="K112" s="543"/>
      <c r="L112" s="328">
        <v>7343</v>
      </c>
    </row>
    <row r="113" spans="1:12" ht="45.75" thickBot="1">
      <c r="A113" s="191" t="s">
        <v>481</v>
      </c>
      <c r="B113" s="192" t="s">
        <v>1408</v>
      </c>
      <c r="C113" s="193" t="s">
        <v>14</v>
      </c>
      <c r="D113" s="194" t="s">
        <v>1288</v>
      </c>
      <c r="E113" s="194" t="s">
        <v>1407</v>
      </c>
      <c r="F113" s="194" t="s">
        <v>1403</v>
      </c>
      <c r="G113" s="194" t="s">
        <v>64</v>
      </c>
      <c r="H113" s="195">
        <v>42815</v>
      </c>
      <c r="I113" s="195">
        <v>43180</v>
      </c>
      <c r="J113" s="194" t="s">
        <v>1406</v>
      </c>
      <c r="K113" s="543"/>
      <c r="L113" s="328">
        <v>7083</v>
      </c>
    </row>
    <row r="114" spans="1:12" ht="45.75" thickBot="1">
      <c r="A114" s="191" t="s">
        <v>477</v>
      </c>
      <c r="B114" s="192" t="s">
        <v>1405</v>
      </c>
      <c r="C114" s="193" t="s">
        <v>14</v>
      </c>
      <c r="D114" s="194" t="s">
        <v>1288</v>
      </c>
      <c r="E114" s="194" t="s">
        <v>1404</v>
      </c>
      <c r="F114" s="194" t="s">
        <v>1403</v>
      </c>
      <c r="G114" s="194" t="s">
        <v>64</v>
      </c>
      <c r="H114" s="195">
        <v>42815</v>
      </c>
      <c r="I114" s="195">
        <v>43180</v>
      </c>
      <c r="J114" s="194" t="s">
        <v>1402</v>
      </c>
      <c r="K114" s="543"/>
      <c r="L114" s="328">
        <v>8077</v>
      </c>
    </row>
    <row r="115" spans="1:12" ht="45.75" thickBot="1">
      <c r="A115" s="191" t="s">
        <v>1401</v>
      </c>
      <c r="B115" s="192" t="s">
        <v>1400</v>
      </c>
      <c r="C115" s="193" t="s">
        <v>14</v>
      </c>
      <c r="D115" s="194" t="s">
        <v>1288</v>
      </c>
      <c r="E115" s="194" t="s">
        <v>1344</v>
      </c>
      <c r="F115" s="194" t="s">
        <v>1399</v>
      </c>
      <c r="G115" s="194" t="s">
        <v>64</v>
      </c>
      <c r="H115" s="195">
        <v>42815</v>
      </c>
      <c r="I115" s="195">
        <v>43180</v>
      </c>
      <c r="J115" s="194" t="s">
        <v>1398</v>
      </c>
      <c r="K115" s="543"/>
      <c r="L115" s="328">
        <v>4827</v>
      </c>
    </row>
    <row r="116" spans="1:12" ht="34.5" thickBot="1">
      <c r="A116" s="191" t="s">
        <v>1397</v>
      </c>
      <c r="B116" s="296" t="s">
        <v>1396</v>
      </c>
      <c r="C116" s="299" t="s">
        <v>14</v>
      </c>
      <c r="D116" s="302" t="s">
        <v>1299</v>
      </c>
      <c r="E116" s="302" t="s">
        <v>1395</v>
      </c>
      <c r="F116" s="302" t="s">
        <v>24</v>
      </c>
      <c r="G116" s="194" t="s">
        <v>64</v>
      </c>
      <c r="H116" s="305">
        <v>42821</v>
      </c>
      <c r="I116" s="305">
        <v>43186</v>
      </c>
      <c r="J116" s="302" t="s">
        <v>1394</v>
      </c>
      <c r="K116" s="544"/>
      <c r="L116" s="355">
        <v>605</v>
      </c>
    </row>
    <row r="117" spans="1:12">
      <c r="A117" s="232"/>
      <c r="B117" s="576" t="s">
        <v>52</v>
      </c>
      <c r="C117" s="576"/>
      <c r="D117" s="576"/>
      <c r="E117" s="576"/>
      <c r="F117" s="576"/>
      <c r="G117" s="576"/>
      <c r="H117" s="576"/>
      <c r="I117" s="576"/>
      <c r="J117" s="576"/>
      <c r="K117" s="576"/>
      <c r="L117" s="371">
        <f>SUM(L48:L116)</f>
        <v>877541.71</v>
      </c>
    </row>
    <row r="118" spans="1:12" ht="15.75">
      <c r="A118" s="232"/>
      <c r="B118" s="517" t="s">
        <v>1393</v>
      </c>
      <c r="C118" s="517"/>
      <c r="D118" s="517"/>
      <c r="E118" s="517"/>
      <c r="F118" s="517"/>
      <c r="G118" s="517"/>
      <c r="H118" s="517"/>
      <c r="I118" s="517"/>
      <c r="J118" s="517"/>
      <c r="K118" s="517"/>
      <c r="L118" s="236">
        <f>L30+L45+L117</f>
        <v>1118415.71</v>
      </c>
    </row>
    <row r="119" spans="1:12">
      <c r="D119" s="8"/>
      <c r="E119" s="8"/>
    </row>
  </sheetData>
  <mergeCells count="14">
    <mergeCell ref="A2:N2"/>
    <mergeCell ref="A5:N5"/>
    <mergeCell ref="B118:K118"/>
    <mergeCell ref="A6:L6"/>
    <mergeCell ref="A8:L8"/>
    <mergeCell ref="K9:K29"/>
    <mergeCell ref="B30:K30"/>
    <mergeCell ref="A32:L32"/>
    <mergeCell ref="K33:K44"/>
    <mergeCell ref="B45:K45"/>
    <mergeCell ref="A47:L47"/>
    <mergeCell ref="K48:K116"/>
    <mergeCell ref="L49:L88"/>
    <mergeCell ref="B117:K117"/>
  </mergeCells>
  <pageMargins left="0.39370078740157483" right="0.39370078740157483" top="0.59055118110236227" bottom="0.59055118110236227" header="0.59055118110236227" footer="0.59055118110236227"/>
  <pageSetup scale="74" orientation="landscape" horizontalDpi="4294967292" verticalDpi="4294967292" r:id="rId1"/>
  <headerFooter>
    <oddFooter>&amp;R&amp;"-,Negrita"&amp;20Página 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25"/>
  <sheetViews>
    <sheetView workbookViewId="0">
      <pane ySplit="7" topLeftCell="A17" activePane="bottomLeft" state="frozen"/>
      <selection pane="bottomLeft" activeCell="E28" sqref="E28"/>
    </sheetView>
  </sheetViews>
  <sheetFormatPr baseColWidth="10" defaultRowHeight="15"/>
  <cols>
    <col min="1" max="1" width="5.5703125" bestFit="1" customWidth="1"/>
    <col min="3" max="3" width="14" customWidth="1"/>
    <col min="4" max="4" width="17.85546875" customWidth="1"/>
    <col min="5" max="5" width="25.42578125" customWidth="1"/>
    <col min="6" max="6" width="10.85546875" customWidth="1"/>
    <col min="7" max="8" width="8.7109375" customWidth="1"/>
    <col min="9" max="9" width="8.85546875" customWidth="1"/>
    <col min="11" max="11" width="16.7109375" customWidth="1"/>
    <col min="12" max="12" width="16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5" spans="1:14" ht="20.25">
      <c r="A5" s="511" t="s">
        <v>2164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33.7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2" t="s">
        <v>11</v>
      </c>
    </row>
    <row r="8" spans="1:14" ht="15.75" thickBot="1">
      <c r="A8" s="549">
        <v>42826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>
      <c r="A9" s="546" t="s">
        <v>1397</v>
      </c>
      <c r="B9" s="524" t="s">
        <v>2163</v>
      </c>
      <c r="C9" s="526" t="s">
        <v>14</v>
      </c>
      <c r="D9" s="528" t="s">
        <v>1997</v>
      </c>
      <c r="E9" s="528" t="s">
        <v>2162</v>
      </c>
      <c r="F9" s="278" t="s">
        <v>26</v>
      </c>
      <c r="G9" s="524" t="s">
        <v>64</v>
      </c>
      <c r="H9" s="512">
        <v>42828</v>
      </c>
      <c r="I9" s="512">
        <v>43193</v>
      </c>
      <c r="J9" s="512" t="s">
        <v>2161</v>
      </c>
      <c r="K9" s="542" t="s">
        <v>19</v>
      </c>
      <c r="L9" s="640">
        <v>13980</v>
      </c>
    </row>
    <row r="10" spans="1:14" ht="15.75" thickBot="1">
      <c r="A10" s="548"/>
      <c r="B10" s="525"/>
      <c r="C10" s="527"/>
      <c r="D10" s="529"/>
      <c r="E10" s="529"/>
      <c r="F10" s="279" t="s">
        <v>17</v>
      </c>
      <c r="G10" s="525"/>
      <c r="H10" s="513"/>
      <c r="I10" s="513"/>
      <c r="J10" s="513"/>
      <c r="K10" s="543"/>
      <c r="L10" s="641"/>
    </row>
    <row r="11" spans="1:14">
      <c r="A11" s="546" t="s">
        <v>2160</v>
      </c>
      <c r="B11" s="524" t="s">
        <v>2159</v>
      </c>
      <c r="C11" s="526" t="s">
        <v>14</v>
      </c>
      <c r="D11" s="528" t="s">
        <v>1997</v>
      </c>
      <c r="E11" s="528" t="s">
        <v>2158</v>
      </c>
      <c r="F11" s="278" t="s">
        <v>26</v>
      </c>
      <c r="G11" s="524" t="s">
        <v>64</v>
      </c>
      <c r="H11" s="512">
        <v>42828</v>
      </c>
      <c r="I11" s="512">
        <v>43193</v>
      </c>
      <c r="J11" s="512" t="s">
        <v>2157</v>
      </c>
      <c r="K11" s="543"/>
      <c r="L11" s="640">
        <v>10888</v>
      </c>
    </row>
    <row r="12" spans="1:14" ht="15.75" thickBot="1">
      <c r="A12" s="548"/>
      <c r="B12" s="525"/>
      <c r="C12" s="527"/>
      <c r="D12" s="529"/>
      <c r="E12" s="529"/>
      <c r="F12" s="279" t="s">
        <v>17</v>
      </c>
      <c r="G12" s="525"/>
      <c r="H12" s="513"/>
      <c r="I12" s="513"/>
      <c r="J12" s="513"/>
      <c r="K12" s="543"/>
      <c r="L12" s="641"/>
    </row>
    <row r="13" spans="1:14">
      <c r="A13" s="546" t="s">
        <v>2153</v>
      </c>
      <c r="B13" s="524" t="s">
        <v>2156</v>
      </c>
      <c r="C13" s="526" t="s">
        <v>14</v>
      </c>
      <c r="D13" s="528" t="s">
        <v>1997</v>
      </c>
      <c r="E13" s="528" t="s">
        <v>2155</v>
      </c>
      <c r="F13" s="278" t="s">
        <v>26</v>
      </c>
      <c r="G13" s="524" t="s">
        <v>64</v>
      </c>
      <c r="H13" s="512">
        <v>42828</v>
      </c>
      <c r="I13" s="512">
        <v>43193</v>
      </c>
      <c r="J13" s="512" t="s">
        <v>2154</v>
      </c>
      <c r="K13" s="543"/>
      <c r="L13" s="640">
        <v>7715</v>
      </c>
    </row>
    <row r="14" spans="1:14" ht="15.75" thickBot="1">
      <c r="A14" s="548"/>
      <c r="B14" s="525"/>
      <c r="C14" s="527"/>
      <c r="D14" s="529"/>
      <c r="E14" s="529"/>
      <c r="F14" s="279" t="s">
        <v>17</v>
      </c>
      <c r="G14" s="525"/>
      <c r="H14" s="513"/>
      <c r="I14" s="513"/>
      <c r="J14" s="513"/>
      <c r="K14" s="543"/>
      <c r="L14" s="641"/>
    </row>
    <row r="15" spans="1:14">
      <c r="A15" s="546" t="s">
        <v>2153</v>
      </c>
      <c r="B15" s="524" t="s">
        <v>2152</v>
      </c>
      <c r="C15" s="526" t="s">
        <v>14</v>
      </c>
      <c r="D15" s="524" t="s">
        <v>2151</v>
      </c>
      <c r="E15" s="528" t="s">
        <v>2150</v>
      </c>
      <c r="F15" s="278" t="s">
        <v>26</v>
      </c>
      <c r="G15" s="524" t="s">
        <v>64</v>
      </c>
      <c r="H15" s="512">
        <v>42829</v>
      </c>
      <c r="I15" s="512">
        <v>43194</v>
      </c>
      <c r="J15" s="512" t="s">
        <v>2149</v>
      </c>
      <c r="K15" s="543"/>
      <c r="L15" s="640">
        <v>66591</v>
      </c>
    </row>
    <row r="16" spans="1:14">
      <c r="A16" s="547"/>
      <c r="B16" s="569"/>
      <c r="C16" s="570"/>
      <c r="D16" s="569"/>
      <c r="E16" s="571"/>
      <c r="F16" s="321" t="s">
        <v>51</v>
      </c>
      <c r="G16" s="569"/>
      <c r="H16" s="572"/>
      <c r="I16" s="572"/>
      <c r="J16" s="572"/>
      <c r="K16" s="543"/>
      <c r="L16" s="662"/>
    </row>
    <row r="17" spans="1:12">
      <c r="A17" s="547"/>
      <c r="B17" s="569"/>
      <c r="C17" s="570"/>
      <c r="D17" s="569"/>
      <c r="E17" s="571"/>
      <c r="F17" s="321" t="s">
        <v>45</v>
      </c>
      <c r="G17" s="569"/>
      <c r="H17" s="572"/>
      <c r="I17" s="572"/>
      <c r="J17" s="572"/>
      <c r="K17" s="543"/>
      <c r="L17" s="662"/>
    </row>
    <row r="18" spans="1:12" ht="15.75" thickBot="1">
      <c r="A18" s="548"/>
      <c r="B18" s="525"/>
      <c r="C18" s="527"/>
      <c r="D18" s="525"/>
      <c r="E18" s="529"/>
      <c r="F18" s="279" t="s">
        <v>17</v>
      </c>
      <c r="G18" s="525"/>
      <c r="H18" s="513"/>
      <c r="I18" s="513"/>
      <c r="J18" s="513"/>
      <c r="K18" s="543"/>
      <c r="L18" s="641"/>
    </row>
    <row r="19" spans="1:12" ht="23.25" thickBot="1">
      <c r="A19" s="191" t="s">
        <v>2148</v>
      </c>
      <c r="B19" s="192" t="s">
        <v>2147</v>
      </c>
      <c r="C19" s="193" t="s">
        <v>14</v>
      </c>
      <c r="D19" s="192" t="s">
        <v>2146</v>
      </c>
      <c r="E19" s="194" t="s">
        <v>2145</v>
      </c>
      <c r="F19" s="192" t="s">
        <v>24</v>
      </c>
      <c r="G19" s="192" t="s">
        <v>64</v>
      </c>
      <c r="H19" s="196">
        <v>42833</v>
      </c>
      <c r="I19" s="196">
        <v>43198</v>
      </c>
      <c r="J19" s="196" t="s">
        <v>2144</v>
      </c>
      <c r="K19" s="543"/>
      <c r="L19" s="328">
        <v>1139</v>
      </c>
    </row>
    <row r="20" spans="1:12" ht="23.25" thickBot="1">
      <c r="A20" s="191" t="s">
        <v>2143</v>
      </c>
      <c r="B20" s="192" t="s">
        <v>2142</v>
      </c>
      <c r="C20" s="193" t="s">
        <v>14</v>
      </c>
      <c r="D20" s="192" t="s">
        <v>113</v>
      </c>
      <c r="E20" s="194" t="s">
        <v>114</v>
      </c>
      <c r="F20" s="192" t="s">
        <v>17</v>
      </c>
      <c r="G20" s="192" t="s">
        <v>64</v>
      </c>
      <c r="H20" s="196">
        <v>42831</v>
      </c>
      <c r="I20" s="196">
        <v>43196</v>
      </c>
      <c r="J20" s="196" t="s">
        <v>2141</v>
      </c>
      <c r="K20" s="543"/>
      <c r="L20" s="328">
        <v>2035</v>
      </c>
    </row>
    <row r="21" spans="1:12" ht="23.25" thickBot="1">
      <c r="A21" s="191" t="s">
        <v>2140</v>
      </c>
      <c r="B21" s="192" t="s">
        <v>2139</v>
      </c>
      <c r="C21" s="193" t="s">
        <v>14</v>
      </c>
      <c r="D21" s="194" t="s">
        <v>189</v>
      </c>
      <c r="E21" s="194" t="s">
        <v>190</v>
      </c>
      <c r="F21" s="192" t="s">
        <v>17</v>
      </c>
      <c r="G21" s="192" t="s">
        <v>64</v>
      </c>
      <c r="H21" s="196">
        <v>42835</v>
      </c>
      <c r="I21" s="196">
        <v>43200</v>
      </c>
      <c r="J21" s="196" t="s">
        <v>2138</v>
      </c>
      <c r="K21" s="543"/>
      <c r="L21" s="328">
        <v>2487</v>
      </c>
    </row>
    <row r="22" spans="1:12">
      <c r="A22" s="546" t="s">
        <v>2137</v>
      </c>
      <c r="B22" s="524" t="s">
        <v>2136</v>
      </c>
      <c r="C22" s="526" t="s">
        <v>14</v>
      </c>
      <c r="D22" s="528" t="s">
        <v>587</v>
      </c>
      <c r="E22" s="528" t="s">
        <v>601</v>
      </c>
      <c r="F22" s="278" t="s">
        <v>24</v>
      </c>
      <c r="G22" s="553" t="s">
        <v>64</v>
      </c>
      <c r="H22" s="512">
        <v>42835</v>
      </c>
      <c r="I22" s="512">
        <v>43200</v>
      </c>
      <c r="J22" s="512" t="s">
        <v>2135</v>
      </c>
      <c r="K22" s="543"/>
      <c r="L22" s="640">
        <v>11378</v>
      </c>
    </row>
    <row r="23" spans="1:12" ht="15.75" thickBot="1">
      <c r="A23" s="548"/>
      <c r="B23" s="525"/>
      <c r="C23" s="527"/>
      <c r="D23" s="529"/>
      <c r="E23" s="529"/>
      <c r="F23" s="279" t="s">
        <v>45</v>
      </c>
      <c r="G23" s="568"/>
      <c r="H23" s="513"/>
      <c r="I23" s="513"/>
      <c r="J23" s="513"/>
      <c r="K23" s="543"/>
      <c r="L23" s="641"/>
    </row>
    <row r="24" spans="1:12">
      <c r="A24" s="546" t="s">
        <v>2134</v>
      </c>
      <c r="B24" s="524" t="s">
        <v>2133</v>
      </c>
      <c r="C24" s="526" t="s">
        <v>14</v>
      </c>
      <c r="D24" s="528" t="s">
        <v>2132</v>
      </c>
      <c r="E24" s="528" t="s">
        <v>2131</v>
      </c>
      <c r="F24" s="278" t="s">
        <v>17</v>
      </c>
      <c r="G24" s="524" t="s">
        <v>64</v>
      </c>
      <c r="H24" s="512">
        <v>42835</v>
      </c>
      <c r="I24" s="512">
        <v>43200</v>
      </c>
      <c r="J24" s="512" t="s">
        <v>2130</v>
      </c>
      <c r="K24" s="543"/>
      <c r="L24" s="640">
        <v>10429</v>
      </c>
    </row>
    <row r="25" spans="1:12" ht="15.75" thickBot="1">
      <c r="A25" s="548"/>
      <c r="B25" s="525"/>
      <c r="C25" s="527"/>
      <c r="D25" s="529"/>
      <c r="E25" s="529"/>
      <c r="F25" s="279" t="s">
        <v>2095</v>
      </c>
      <c r="G25" s="525"/>
      <c r="H25" s="513"/>
      <c r="I25" s="513"/>
      <c r="J25" s="513"/>
      <c r="K25" s="543"/>
      <c r="L25" s="641"/>
    </row>
    <row r="26" spans="1:12" ht="34.5" thickBot="1">
      <c r="A26" s="191" t="s">
        <v>2129</v>
      </c>
      <c r="B26" s="192" t="s">
        <v>2128</v>
      </c>
      <c r="C26" s="193" t="s">
        <v>14</v>
      </c>
      <c r="D26" s="194" t="s">
        <v>2127</v>
      </c>
      <c r="E26" s="194" t="s">
        <v>2126</v>
      </c>
      <c r="F26" s="192" t="s">
        <v>729</v>
      </c>
      <c r="G26" s="192" t="s">
        <v>64</v>
      </c>
      <c r="H26" s="383">
        <v>42835</v>
      </c>
      <c r="I26" s="383">
        <v>43200</v>
      </c>
      <c r="J26" s="196" t="s">
        <v>2125</v>
      </c>
      <c r="K26" s="543"/>
      <c r="L26" s="328">
        <v>6386</v>
      </c>
    </row>
    <row r="27" spans="1:12" ht="23.25" thickBot="1">
      <c r="A27" s="191" t="s">
        <v>2124</v>
      </c>
      <c r="B27" s="192" t="s">
        <v>2123</v>
      </c>
      <c r="C27" s="193" t="s">
        <v>14</v>
      </c>
      <c r="D27" s="192" t="s">
        <v>208</v>
      </c>
      <c r="E27" s="194" t="s">
        <v>209</v>
      </c>
      <c r="F27" s="192" t="s">
        <v>17</v>
      </c>
      <c r="G27" s="192" t="s">
        <v>64</v>
      </c>
      <c r="H27" s="196">
        <v>42837</v>
      </c>
      <c r="I27" s="196">
        <v>43200</v>
      </c>
      <c r="J27" s="196" t="s">
        <v>2122</v>
      </c>
      <c r="K27" s="543"/>
      <c r="L27" s="328">
        <v>1556</v>
      </c>
    </row>
    <row r="28" spans="1:12" ht="45.75" thickBot="1">
      <c r="A28" s="191" t="s">
        <v>2121</v>
      </c>
      <c r="B28" s="192" t="s">
        <v>2120</v>
      </c>
      <c r="C28" s="193" t="s">
        <v>14</v>
      </c>
      <c r="D28" s="194" t="s">
        <v>2107</v>
      </c>
      <c r="E28" s="194" t="s">
        <v>2119</v>
      </c>
      <c r="F28" s="192" t="s">
        <v>729</v>
      </c>
      <c r="G28" s="192" t="s">
        <v>64</v>
      </c>
      <c r="H28" s="196">
        <v>42842</v>
      </c>
      <c r="I28" s="196">
        <v>43207</v>
      </c>
      <c r="J28" s="196" t="s">
        <v>2118</v>
      </c>
      <c r="K28" s="543"/>
      <c r="L28" s="328">
        <v>8064</v>
      </c>
    </row>
    <row r="29" spans="1:12" ht="45.75" thickBot="1">
      <c r="A29" s="191" t="s">
        <v>2117</v>
      </c>
      <c r="B29" s="192" t="s">
        <v>2116</v>
      </c>
      <c r="C29" s="193" t="s">
        <v>14</v>
      </c>
      <c r="D29" s="194" t="s">
        <v>2107</v>
      </c>
      <c r="E29" s="194" t="s">
        <v>2115</v>
      </c>
      <c r="F29" s="192" t="s">
        <v>26</v>
      </c>
      <c r="G29" s="192" t="s">
        <v>64</v>
      </c>
      <c r="H29" s="196">
        <v>42842</v>
      </c>
      <c r="I29" s="196">
        <v>43207</v>
      </c>
      <c r="J29" s="196" t="s">
        <v>2114</v>
      </c>
      <c r="K29" s="543"/>
      <c r="L29" s="328">
        <v>16129</v>
      </c>
    </row>
    <row r="30" spans="1:12" ht="45.75" thickBot="1">
      <c r="A30" s="191" t="s">
        <v>2113</v>
      </c>
      <c r="B30" s="192" t="s">
        <v>2112</v>
      </c>
      <c r="C30" s="193" t="s">
        <v>14</v>
      </c>
      <c r="D30" s="194" t="s">
        <v>2107</v>
      </c>
      <c r="E30" s="194" t="s">
        <v>2111</v>
      </c>
      <c r="F30" s="192" t="s">
        <v>26</v>
      </c>
      <c r="G30" s="192" t="s">
        <v>64</v>
      </c>
      <c r="H30" s="196">
        <v>42842</v>
      </c>
      <c r="I30" s="196">
        <v>43207</v>
      </c>
      <c r="J30" s="196" t="s">
        <v>2110</v>
      </c>
      <c r="K30" s="543"/>
      <c r="L30" s="328">
        <v>16129</v>
      </c>
    </row>
    <row r="31" spans="1:12" ht="45.75" thickBot="1">
      <c r="A31" s="191" t="s">
        <v>2109</v>
      </c>
      <c r="B31" s="192" t="s">
        <v>2108</v>
      </c>
      <c r="C31" s="193" t="s">
        <v>14</v>
      </c>
      <c r="D31" s="194" t="s">
        <v>2107</v>
      </c>
      <c r="E31" s="194" t="s">
        <v>2106</v>
      </c>
      <c r="F31" s="192" t="s">
        <v>729</v>
      </c>
      <c r="G31" s="192" t="s">
        <v>64</v>
      </c>
      <c r="H31" s="196">
        <v>42842</v>
      </c>
      <c r="I31" s="196">
        <v>43207</v>
      </c>
      <c r="J31" s="196" t="s">
        <v>2105</v>
      </c>
      <c r="K31" s="543"/>
      <c r="L31" s="328">
        <v>16128</v>
      </c>
    </row>
    <row r="32" spans="1:12" ht="23.25" thickBot="1">
      <c r="A32" s="191" t="s">
        <v>2104</v>
      </c>
      <c r="B32" s="192" t="s">
        <v>2103</v>
      </c>
      <c r="C32" s="193" t="s">
        <v>14</v>
      </c>
      <c r="D32" s="194" t="s">
        <v>2102</v>
      </c>
      <c r="E32" s="194" t="s">
        <v>2101</v>
      </c>
      <c r="F32" s="192" t="s">
        <v>24</v>
      </c>
      <c r="G32" s="192" t="s">
        <v>64</v>
      </c>
      <c r="H32" s="196">
        <v>42843</v>
      </c>
      <c r="I32" s="196">
        <v>43208</v>
      </c>
      <c r="J32" s="196" t="s">
        <v>2100</v>
      </c>
      <c r="K32" s="543"/>
      <c r="L32" s="328">
        <v>98</v>
      </c>
    </row>
    <row r="33" spans="1:12">
      <c r="A33" s="546" t="s">
        <v>2099</v>
      </c>
      <c r="B33" s="524" t="s">
        <v>2098</v>
      </c>
      <c r="C33" s="526" t="s">
        <v>14</v>
      </c>
      <c r="D33" s="528" t="s">
        <v>219</v>
      </c>
      <c r="E33" s="528" t="s">
        <v>2097</v>
      </c>
      <c r="F33" s="278" t="s">
        <v>24</v>
      </c>
      <c r="G33" s="524" t="s">
        <v>64</v>
      </c>
      <c r="H33" s="512">
        <v>42846</v>
      </c>
      <c r="I33" s="512">
        <v>43211</v>
      </c>
      <c r="J33" s="512" t="s">
        <v>2096</v>
      </c>
      <c r="K33" s="543"/>
      <c r="L33" s="640">
        <v>4588</v>
      </c>
    </row>
    <row r="34" spans="1:12">
      <c r="A34" s="547"/>
      <c r="B34" s="569"/>
      <c r="C34" s="570"/>
      <c r="D34" s="571"/>
      <c r="E34" s="571"/>
      <c r="F34" s="321" t="s">
        <v>57</v>
      </c>
      <c r="G34" s="569"/>
      <c r="H34" s="572"/>
      <c r="I34" s="572"/>
      <c r="J34" s="572"/>
      <c r="K34" s="543"/>
      <c r="L34" s="662"/>
    </row>
    <row r="35" spans="1:12" ht="15.75" thickBot="1">
      <c r="A35" s="548"/>
      <c r="B35" s="525"/>
      <c r="C35" s="527"/>
      <c r="D35" s="529"/>
      <c r="E35" s="529"/>
      <c r="F35" s="279" t="s">
        <v>2095</v>
      </c>
      <c r="G35" s="525"/>
      <c r="H35" s="513"/>
      <c r="I35" s="513"/>
      <c r="J35" s="513"/>
      <c r="K35" s="543"/>
      <c r="L35" s="641"/>
    </row>
    <row r="36" spans="1:12">
      <c r="A36" s="546" t="s">
        <v>2094</v>
      </c>
      <c r="B36" s="524" t="s">
        <v>2093</v>
      </c>
      <c r="C36" s="526" t="s">
        <v>14</v>
      </c>
      <c r="D36" s="528" t="s">
        <v>2092</v>
      </c>
      <c r="E36" s="528" t="s">
        <v>299</v>
      </c>
      <c r="F36" s="524" t="s">
        <v>24</v>
      </c>
      <c r="G36" s="524" t="s">
        <v>64</v>
      </c>
      <c r="H36" s="512">
        <v>42818</v>
      </c>
      <c r="I36" s="512">
        <v>43183</v>
      </c>
      <c r="J36" s="512" t="s">
        <v>2091</v>
      </c>
      <c r="K36" s="543"/>
      <c r="L36" s="640">
        <v>3617</v>
      </c>
    </row>
    <row r="37" spans="1:12" ht="15.75" thickBot="1">
      <c r="A37" s="548"/>
      <c r="B37" s="525"/>
      <c r="C37" s="527"/>
      <c r="D37" s="529"/>
      <c r="E37" s="529"/>
      <c r="F37" s="525"/>
      <c r="G37" s="525"/>
      <c r="H37" s="513"/>
      <c r="I37" s="513"/>
      <c r="J37" s="513"/>
      <c r="K37" s="543"/>
      <c r="L37" s="641"/>
    </row>
    <row r="38" spans="1:12">
      <c r="A38" s="546" t="s">
        <v>2090</v>
      </c>
      <c r="B38" s="524" t="s">
        <v>2089</v>
      </c>
      <c r="C38" s="526" t="s">
        <v>14</v>
      </c>
      <c r="D38" s="528" t="s">
        <v>2082</v>
      </c>
      <c r="E38" s="528" t="s">
        <v>373</v>
      </c>
      <c r="F38" s="278" t="s">
        <v>372</v>
      </c>
      <c r="G38" s="512" t="s">
        <v>64</v>
      </c>
      <c r="H38" s="512">
        <v>41753</v>
      </c>
      <c r="I38" s="512">
        <v>43214</v>
      </c>
      <c r="J38" s="524" t="s">
        <v>2088</v>
      </c>
      <c r="K38" s="543"/>
      <c r="L38" s="674">
        <v>10761</v>
      </c>
    </row>
    <row r="39" spans="1:12">
      <c r="A39" s="547"/>
      <c r="B39" s="569"/>
      <c r="C39" s="570"/>
      <c r="D39" s="571"/>
      <c r="E39" s="571"/>
      <c r="F39" s="321" t="s">
        <v>370</v>
      </c>
      <c r="G39" s="572"/>
      <c r="H39" s="572"/>
      <c r="I39" s="572"/>
      <c r="J39" s="569"/>
      <c r="K39" s="543"/>
      <c r="L39" s="675"/>
    </row>
    <row r="40" spans="1:12" ht="15.75" thickBot="1">
      <c r="A40" s="548"/>
      <c r="B40" s="525"/>
      <c r="C40" s="527"/>
      <c r="D40" s="529"/>
      <c r="E40" s="529"/>
      <c r="F40" s="279" t="s">
        <v>369</v>
      </c>
      <c r="G40" s="513"/>
      <c r="H40" s="513"/>
      <c r="I40" s="513"/>
      <c r="J40" s="525"/>
      <c r="K40" s="543"/>
      <c r="L40" s="676"/>
    </row>
    <row r="41" spans="1:12">
      <c r="A41" s="546" t="s">
        <v>2087</v>
      </c>
      <c r="B41" s="524" t="s">
        <v>2086</v>
      </c>
      <c r="C41" s="526" t="s">
        <v>14</v>
      </c>
      <c r="D41" s="528" t="s">
        <v>2082</v>
      </c>
      <c r="E41" s="528" t="s">
        <v>134</v>
      </c>
      <c r="F41" s="278" t="s">
        <v>17</v>
      </c>
      <c r="G41" s="524" t="s">
        <v>64</v>
      </c>
      <c r="H41" s="512">
        <v>41753</v>
      </c>
      <c r="I41" s="512">
        <v>43214</v>
      </c>
      <c r="J41" s="512" t="s">
        <v>2085</v>
      </c>
      <c r="K41" s="543"/>
      <c r="L41" s="640">
        <v>1717</v>
      </c>
    </row>
    <row r="42" spans="1:12" ht="15.75" thickBot="1">
      <c r="A42" s="548"/>
      <c r="B42" s="525"/>
      <c r="C42" s="527"/>
      <c r="D42" s="529"/>
      <c r="E42" s="529"/>
      <c r="F42" s="279" t="s">
        <v>45</v>
      </c>
      <c r="G42" s="525"/>
      <c r="H42" s="513"/>
      <c r="I42" s="513"/>
      <c r="J42" s="513"/>
      <c r="K42" s="543"/>
      <c r="L42" s="641"/>
    </row>
    <row r="43" spans="1:12">
      <c r="A43" s="546" t="s">
        <v>2084</v>
      </c>
      <c r="B43" s="524" t="s">
        <v>2083</v>
      </c>
      <c r="C43" s="526" t="s">
        <v>14</v>
      </c>
      <c r="D43" s="528" t="s">
        <v>2082</v>
      </c>
      <c r="E43" s="528" t="s">
        <v>138</v>
      </c>
      <c r="F43" s="278" t="s">
        <v>24</v>
      </c>
      <c r="G43" s="524" t="s">
        <v>64</v>
      </c>
      <c r="H43" s="512">
        <v>41753</v>
      </c>
      <c r="I43" s="512">
        <v>43214</v>
      </c>
      <c r="J43" s="512" t="s">
        <v>2081</v>
      </c>
      <c r="K43" s="543"/>
      <c r="L43" s="640">
        <v>8818</v>
      </c>
    </row>
    <row r="44" spans="1:12" ht="15.75" thickBot="1">
      <c r="A44" s="548"/>
      <c r="B44" s="525"/>
      <c r="C44" s="527"/>
      <c r="D44" s="529"/>
      <c r="E44" s="529"/>
      <c r="F44" s="279" t="s">
        <v>45</v>
      </c>
      <c r="G44" s="525"/>
      <c r="H44" s="513"/>
      <c r="I44" s="513"/>
      <c r="J44" s="513"/>
      <c r="K44" s="543"/>
      <c r="L44" s="641"/>
    </row>
    <row r="45" spans="1:12" ht="23.25" thickBot="1">
      <c r="A45" s="191" t="s">
        <v>2080</v>
      </c>
      <c r="B45" s="192" t="s">
        <v>2079</v>
      </c>
      <c r="C45" s="193" t="s">
        <v>14</v>
      </c>
      <c r="D45" s="194" t="s">
        <v>818</v>
      </c>
      <c r="E45" s="194" t="s">
        <v>487</v>
      </c>
      <c r="F45" s="192" t="s">
        <v>372</v>
      </c>
      <c r="G45" s="196" t="s">
        <v>64</v>
      </c>
      <c r="H45" s="196">
        <v>42851</v>
      </c>
      <c r="I45" s="196">
        <v>43216</v>
      </c>
      <c r="J45" s="192" t="s">
        <v>2078</v>
      </c>
      <c r="K45" s="543"/>
      <c r="L45" s="329">
        <v>569</v>
      </c>
    </row>
    <row r="46" spans="1:12" ht="23.25" thickBot="1">
      <c r="A46" s="191" t="s">
        <v>2077</v>
      </c>
      <c r="B46" s="192" t="s">
        <v>2076</v>
      </c>
      <c r="C46" s="193" t="s">
        <v>14</v>
      </c>
      <c r="D46" s="194" t="s">
        <v>818</v>
      </c>
      <c r="E46" s="194" t="s">
        <v>855</v>
      </c>
      <c r="F46" s="194" t="s">
        <v>17</v>
      </c>
      <c r="G46" s="196" t="s">
        <v>64</v>
      </c>
      <c r="H46" s="196">
        <v>42851</v>
      </c>
      <c r="I46" s="196">
        <v>43216</v>
      </c>
      <c r="J46" s="210" t="s">
        <v>2075</v>
      </c>
      <c r="K46" s="543"/>
      <c r="L46" s="344">
        <v>3119</v>
      </c>
    </row>
    <row r="47" spans="1:12" ht="23.25" thickBot="1">
      <c r="A47" s="191" t="s">
        <v>2074</v>
      </c>
      <c r="B47" s="192" t="s">
        <v>2073</v>
      </c>
      <c r="C47" s="193" t="s">
        <v>14</v>
      </c>
      <c r="D47" s="194" t="s">
        <v>818</v>
      </c>
      <c r="E47" s="194" t="s">
        <v>817</v>
      </c>
      <c r="F47" s="194" t="s">
        <v>816</v>
      </c>
      <c r="G47" s="196" t="s">
        <v>64</v>
      </c>
      <c r="H47" s="196">
        <v>42851</v>
      </c>
      <c r="I47" s="196">
        <v>43216</v>
      </c>
      <c r="J47" s="210" t="s">
        <v>2072</v>
      </c>
      <c r="K47" s="543"/>
      <c r="L47" s="344">
        <v>3987</v>
      </c>
    </row>
    <row r="48" spans="1:12" ht="23.25" thickBot="1">
      <c r="A48" s="191" t="s">
        <v>2071</v>
      </c>
      <c r="B48" s="192" t="s">
        <v>2070</v>
      </c>
      <c r="C48" s="193" t="s">
        <v>14</v>
      </c>
      <c r="D48" s="194" t="s">
        <v>818</v>
      </c>
      <c r="E48" s="194" t="s">
        <v>861</v>
      </c>
      <c r="F48" s="192" t="s">
        <v>17</v>
      </c>
      <c r="G48" s="196" t="s">
        <v>64</v>
      </c>
      <c r="H48" s="196">
        <v>42851</v>
      </c>
      <c r="I48" s="196">
        <v>43216</v>
      </c>
      <c r="J48" s="196" t="s">
        <v>2069</v>
      </c>
      <c r="K48" s="543"/>
      <c r="L48" s="328">
        <v>1310</v>
      </c>
    </row>
    <row r="49" spans="1:12" ht="23.25" thickBot="1">
      <c r="A49" s="191" t="s">
        <v>2068</v>
      </c>
      <c r="B49" s="192" t="s">
        <v>2067</v>
      </c>
      <c r="C49" s="193" t="s">
        <v>14</v>
      </c>
      <c r="D49" s="194" t="s">
        <v>818</v>
      </c>
      <c r="E49" s="194" t="s">
        <v>858</v>
      </c>
      <c r="F49" s="194" t="s">
        <v>17</v>
      </c>
      <c r="G49" s="196" t="s">
        <v>64</v>
      </c>
      <c r="H49" s="196">
        <v>42851</v>
      </c>
      <c r="I49" s="196">
        <v>43216</v>
      </c>
      <c r="J49" s="210" t="s">
        <v>2066</v>
      </c>
      <c r="K49" s="543"/>
      <c r="L49" s="344">
        <v>417</v>
      </c>
    </row>
    <row r="50" spans="1:12" ht="23.25" thickBot="1">
      <c r="A50" s="191" t="s">
        <v>2065</v>
      </c>
      <c r="B50" s="192" t="s">
        <v>2062</v>
      </c>
      <c r="C50" s="193" t="s">
        <v>14</v>
      </c>
      <c r="D50" s="194" t="s">
        <v>818</v>
      </c>
      <c r="E50" s="194" t="s">
        <v>492</v>
      </c>
      <c r="F50" s="192" t="s">
        <v>372</v>
      </c>
      <c r="G50" s="196" t="s">
        <v>64</v>
      </c>
      <c r="H50" s="196">
        <v>42851</v>
      </c>
      <c r="I50" s="196">
        <v>43216</v>
      </c>
      <c r="J50" s="192" t="s">
        <v>2064</v>
      </c>
      <c r="K50" s="543"/>
      <c r="L50" s="329">
        <v>3627</v>
      </c>
    </row>
    <row r="51" spans="1:12" ht="23.25" thickBot="1">
      <c r="A51" s="191" t="s">
        <v>2063</v>
      </c>
      <c r="B51" s="192" t="s">
        <v>2062</v>
      </c>
      <c r="C51" s="193" t="s">
        <v>14</v>
      </c>
      <c r="D51" s="194" t="s">
        <v>2061</v>
      </c>
      <c r="E51" s="194" t="s">
        <v>2060</v>
      </c>
      <c r="F51" s="192" t="s">
        <v>24</v>
      </c>
      <c r="G51" s="196" t="s">
        <v>64</v>
      </c>
      <c r="H51" s="196">
        <v>42849</v>
      </c>
      <c r="I51" s="196">
        <v>43214</v>
      </c>
      <c r="J51" s="196" t="s">
        <v>2059</v>
      </c>
      <c r="K51" s="543"/>
      <c r="L51" s="328">
        <v>126</v>
      </c>
    </row>
    <row r="52" spans="1:12" ht="34.5" thickBot="1">
      <c r="A52" s="191" t="s">
        <v>2058</v>
      </c>
      <c r="B52" s="192" t="s">
        <v>2057</v>
      </c>
      <c r="C52" s="193" t="s">
        <v>14</v>
      </c>
      <c r="D52" s="194" t="s">
        <v>2056</v>
      </c>
      <c r="E52" s="194" t="s">
        <v>2055</v>
      </c>
      <c r="F52" s="192" t="s">
        <v>24</v>
      </c>
      <c r="G52" s="196" t="s">
        <v>64</v>
      </c>
      <c r="H52" s="196">
        <v>42853</v>
      </c>
      <c r="I52" s="196">
        <v>43218</v>
      </c>
      <c r="J52" s="196" t="s">
        <v>2054</v>
      </c>
      <c r="K52" s="543"/>
      <c r="L52" s="328">
        <v>2386</v>
      </c>
    </row>
    <row r="53" spans="1:12" ht="45.75" thickBot="1">
      <c r="A53" s="191" t="s">
        <v>2053</v>
      </c>
      <c r="B53" s="192" t="s">
        <v>2052</v>
      </c>
      <c r="C53" s="193" t="s">
        <v>14</v>
      </c>
      <c r="D53" s="194" t="s">
        <v>2051</v>
      </c>
      <c r="E53" s="194" t="s">
        <v>2050</v>
      </c>
      <c r="F53" s="192" t="s">
        <v>24</v>
      </c>
      <c r="G53" s="196" t="s">
        <v>64</v>
      </c>
      <c r="H53" s="196">
        <v>42853</v>
      </c>
      <c r="I53" s="196">
        <v>43218</v>
      </c>
      <c r="J53" s="196" t="s">
        <v>2049</v>
      </c>
      <c r="K53" s="543"/>
      <c r="L53" s="328">
        <v>1126</v>
      </c>
    </row>
    <row r="54" spans="1:12" ht="23.25" thickBot="1">
      <c r="A54" s="191" t="s">
        <v>2048</v>
      </c>
      <c r="B54" s="192" t="s">
        <v>2047</v>
      </c>
      <c r="C54" s="193" t="s">
        <v>14</v>
      </c>
      <c r="D54" s="194" t="s">
        <v>2046</v>
      </c>
      <c r="E54" s="194" t="s">
        <v>2045</v>
      </c>
      <c r="F54" s="192" t="s">
        <v>2044</v>
      </c>
      <c r="G54" s="196" t="s">
        <v>64</v>
      </c>
      <c r="H54" s="196">
        <v>42853</v>
      </c>
      <c r="I54" s="196">
        <v>43218</v>
      </c>
      <c r="J54" s="196" t="s">
        <v>2043</v>
      </c>
      <c r="K54" s="543"/>
      <c r="L54" s="328">
        <v>860</v>
      </c>
    </row>
    <row r="55" spans="1:12" ht="34.5" thickBot="1">
      <c r="A55" s="191" t="s">
        <v>2042</v>
      </c>
      <c r="B55" s="192" t="s">
        <v>2041</v>
      </c>
      <c r="C55" s="193" t="s">
        <v>14</v>
      </c>
      <c r="D55" s="194" t="s">
        <v>2040</v>
      </c>
      <c r="E55" s="194" t="s">
        <v>2039</v>
      </c>
      <c r="F55" s="192" t="s">
        <v>24</v>
      </c>
      <c r="G55" s="196" t="s">
        <v>64</v>
      </c>
      <c r="H55" s="196">
        <v>42853</v>
      </c>
      <c r="I55" s="196">
        <v>43218</v>
      </c>
      <c r="J55" s="196" t="s">
        <v>2038</v>
      </c>
      <c r="K55" s="543"/>
      <c r="L55" s="328">
        <v>6823</v>
      </c>
    </row>
    <row r="56" spans="1:12">
      <c r="A56" s="591" t="s">
        <v>2037</v>
      </c>
      <c r="B56" s="564" t="s">
        <v>2036</v>
      </c>
      <c r="C56" s="565" t="s">
        <v>14</v>
      </c>
      <c r="D56" s="566" t="s">
        <v>208</v>
      </c>
      <c r="E56" s="566" t="s">
        <v>2035</v>
      </c>
      <c r="F56" s="306" t="s">
        <v>26</v>
      </c>
      <c r="G56" s="564" t="s">
        <v>64</v>
      </c>
      <c r="H56" s="561">
        <v>42842</v>
      </c>
      <c r="I56" s="561">
        <v>43207</v>
      </c>
      <c r="J56" s="561" t="s">
        <v>2034</v>
      </c>
      <c r="K56" s="543"/>
      <c r="L56" s="650">
        <v>52009</v>
      </c>
    </row>
    <row r="57" spans="1:12">
      <c r="A57" s="547"/>
      <c r="B57" s="569"/>
      <c r="C57" s="570"/>
      <c r="D57" s="571"/>
      <c r="E57" s="571"/>
      <c r="F57" s="384" t="s">
        <v>2033</v>
      </c>
      <c r="G57" s="569"/>
      <c r="H57" s="572"/>
      <c r="I57" s="572"/>
      <c r="J57" s="572"/>
      <c r="K57" s="543"/>
      <c r="L57" s="662"/>
    </row>
    <row r="58" spans="1:12" ht="15.75" thickBot="1">
      <c r="A58" s="548"/>
      <c r="B58" s="525"/>
      <c r="C58" s="527"/>
      <c r="D58" s="529"/>
      <c r="E58" s="529"/>
      <c r="F58" s="385" t="s">
        <v>17</v>
      </c>
      <c r="G58" s="525"/>
      <c r="H58" s="513"/>
      <c r="I58" s="513"/>
      <c r="J58" s="513"/>
      <c r="K58" s="544"/>
      <c r="L58" s="641"/>
    </row>
    <row r="59" spans="1:12">
      <c r="A59" s="249"/>
      <c r="B59" s="576" t="s">
        <v>52</v>
      </c>
      <c r="C59" s="576"/>
      <c r="D59" s="576"/>
      <c r="E59" s="576"/>
      <c r="F59" s="576"/>
      <c r="G59" s="576"/>
      <c r="H59" s="576"/>
      <c r="I59" s="576"/>
      <c r="J59" s="576"/>
      <c r="K59" s="576"/>
      <c r="L59" s="371">
        <f>SUM(L9:L58)</f>
        <v>296992</v>
      </c>
    </row>
    <row r="60" spans="1:12" ht="15" customHeight="1">
      <c r="A60" s="249"/>
      <c r="B60" s="249"/>
      <c r="C60" s="250"/>
      <c r="D60" s="249"/>
      <c r="E60" s="251"/>
      <c r="F60" s="251"/>
      <c r="G60" s="252"/>
      <c r="H60" s="252"/>
      <c r="I60" s="252"/>
      <c r="J60" s="352"/>
      <c r="K60" s="352"/>
      <c r="L60" s="380"/>
    </row>
    <row r="61" spans="1:12" ht="15.75" thickBot="1">
      <c r="A61" s="549">
        <v>42856</v>
      </c>
      <c r="B61" s="549"/>
      <c r="C61" s="549"/>
      <c r="D61" s="549"/>
      <c r="E61" s="549"/>
      <c r="F61" s="549"/>
      <c r="G61" s="549"/>
      <c r="H61" s="549"/>
      <c r="I61" s="549"/>
      <c r="J61" s="549"/>
      <c r="K61" s="549"/>
      <c r="L61" s="549"/>
    </row>
    <row r="62" spans="1:12" ht="23.25" thickBot="1">
      <c r="A62" s="348" t="s">
        <v>2032</v>
      </c>
      <c r="B62" s="194" t="s">
        <v>2031</v>
      </c>
      <c r="C62" s="343" t="s">
        <v>14</v>
      </c>
      <c r="D62" s="194" t="s">
        <v>1441</v>
      </c>
      <c r="E62" s="194" t="s">
        <v>2030</v>
      </c>
      <c r="F62" s="194" t="s">
        <v>17</v>
      </c>
      <c r="G62" s="194" t="s">
        <v>64</v>
      </c>
      <c r="H62" s="210">
        <v>42858</v>
      </c>
      <c r="I62" s="210">
        <v>43223</v>
      </c>
      <c r="J62" s="194" t="s">
        <v>2029</v>
      </c>
      <c r="K62" s="534" t="s">
        <v>19</v>
      </c>
      <c r="L62" s="344">
        <v>3941</v>
      </c>
    </row>
    <row r="63" spans="1:12" ht="22.5">
      <c r="A63" s="386" t="s">
        <v>2028</v>
      </c>
      <c r="B63" s="282" t="s">
        <v>2027</v>
      </c>
      <c r="C63" s="316" t="s">
        <v>14</v>
      </c>
      <c r="D63" s="282" t="s">
        <v>268</v>
      </c>
      <c r="E63" s="282" t="s">
        <v>285</v>
      </c>
      <c r="F63" s="278" t="s">
        <v>17</v>
      </c>
      <c r="G63" s="284">
        <v>42859</v>
      </c>
      <c r="H63" s="286">
        <v>42859</v>
      </c>
      <c r="I63" s="286">
        <v>42859</v>
      </c>
      <c r="J63" s="518" t="s">
        <v>2026</v>
      </c>
      <c r="K63" s="539"/>
      <c r="L63" s="636">
        <v>45550</v>
      </c>
    </row>
    <row r="64" spans="1:12">
      <c r="A64" s="678" t="s">
        <v>2025</v>
      </c>
      <c r="B64" s="571" t="s">
        <v>2024</v>
      </c>
      <c r="C64" s="677" t="s">
        <v>14</v>
      </c>
      <c r="D64" s="569" t="s">
        <v>268</v>
      </c>
      <c r="E64" s="571" t="s">
        <v>281</v>
      </c>
      <c r="F64" s="321" t="s">
        <v>17</v>
      </c>
      <c r="G64" s="569" t="s">
        <v>64</v>
      </c>
      <c r="H64" s="572">
        <v>42859</v>
      </c>
      <c r="I64" s="572">
        <v>42859</v>
      </c>
      <c r="J64" s="540"/>
      <c r="K64" s="539"/>
      <c r="L64" s="637"/>
    </row>
    <row r="65" spans="1:12">
      <c r="A65" s="678"/>
      <c r="B65" s="571"/>
      <c r="C65" s="677"/>
      <c r="D65" s="569"/>
      <c r="E65" s="571"/>
      <c r="F65" s="321" t="s">
        <v>45</v>
      </c>
      <c r="G65" s="569"/>
      <c r="H65" s="572"/>
      <c r="I65" s="572"/>
      <c r="J65" s="540"/>
      <c r="K65" s="539"/>
      <c r="L65" s="637"/>
    </row>
    <row r="66" spans="1:12">
      <c r="A66" s="678" t="s">
        <v>2023</v>
      </c>
      <c r="B66" s="571" t="s">
        <v>2022</v>
      </c>
      <c r="C66" s="677" t="s">
        <v>14</v>
      </c>
      <c r="D66" s="569" t="s">
        <v>268</v>
      </c>
      <c r="E66" s="571" t="s">
        <v>289</v>
      </c>
      <c r="F66" s="321" t="s">
        <v>24</v>
      </c>
      <c r="G66" s="569" t="s">
        <v>64</v>
      </c>
      <c r="H66" s="572">
        <v>42859</v>
      </c>
      <c r="I66" s="572">
        <v>42859</v>
      </c>
      <c r="J66" s="540"/>
      <c r="K66" s="539"/>
      <c r="L66" s="637"/>
    </row>
    <row r="67" spans="1:12">
      <c r="A67" s="678"/>
      <c r="B67" s="571"/>
      <c r="C67" s="677"/>
      <c r="D67" s="569"/>
      <c r="E67" s="571"/>
      <c r="F67" s="321" t="s">
        <v>45</v>
      </c>
      <c r="G67" s="569"/>
      <c r="H67" s="572"/>
      <c r="I67" s="572"/>
      <c r="J67" s="540"/>
      <c r="K67" s="539"/>
      <c r="L67" s="637"/>
    </row>
    <row r="68" spans="1:12">
      <c r="A68" s="678" t="s">
        <v>2021</v>
      </c>
      <c r="B68" s="571" t="s">
        <v>2020</v>
      </c>
      <c r="C68" s="677" t="s">
        <v>14</v>
      </c>
      <c r="D68" s="569" t="s">
        <v>268</v>
      </c>
      <c r="E68" s="571" t="s">
        <v>269</v>
      </c>
      <c r="F68" s="321" t="s">
        <v>57</v>
      </c>
      <c r="G68" s="569" t="s">
        <v>64</v>
      </c>
      <c r="H68" s="572">
        <v>42859</v>
      </c>
      <c r="I68" s="572">
        <v>42859</v>
      </c>
      <c r="J68" s="540"/>
      <c r="K68" s="539"/>
      <c r="L68" s="637"/>
    </row>
    <row r="69" spans="1:12">
      <c r="A69" s="678"/>
      <c r="B69" s="571"/>
      <c r="C69" s="677"/>
      <c r="D69" s="569"/>
      <c r="E69" s="571"/>
      <c r="F69" s="321" t="s">
        <v>17</v>
      </c>
      <c r="G69" s="569"/>
      <c r="H69" s="572"/>
      <c r="I69" s="572"/>
      <c r="J69" s="540"/>
      <c r="K69" s="539"/>
      <c r="L69" s="637"/>
    </row>
    <row r="70" spans="1:12">
      <c r="A70" s="678" t="s">
        <v>2019</v>
      </c>
      <c r="B70" s="571" t="s">
        <v>2018</v>
      </c>
      <c r="C70" s="677" t="s">
        <v>14</v>
      </c>
      <c r="D70" s="569" t="s">
        <v>268</v>
      </c>
      <c r="E70" s="571" t="s">
        <v>293</v>
      </c>
      <c r="F70" s="321" t="s">
        <v>294</v>
      </c>
      <c r="G70" s="569" t="s">
        <v>64</v>
      </c>
      <c r="H70" s="572">
        <v>42859</v>
      </c>
      <c r="I70" s="572">
        <v>42859</v>
      </c>
      <c r="J70" s="540"/>
      <c r="K70" s="539"/>
      <c r="L70" s="637"/>
    </row>
    <row r="71" spans="1:12">
      <c r="A71" s="678"/>
      <c r="B71" s="571"/>
      <c r="C71" s="677"/>
      <c r="D71" s="569"/>
      <c r="E71" s="571"/>
      <c r="F71" s="321" t="s">
        <v>17</v>
      </c>
      <c r="G71" s="569"/>
      <c r="H71" s="572"/>
      <c r="I71" s="572"/>
      <c r="J71" s="540"/>
      <c r="K71" s="539"/>
      <c r="L71" s="637"/>
    </row>
    <row r="72" spans="1:12">
      <c r="A72" s="678" t="s">
        <v>2016</v>
      </c>
      <c r="B72" s="571" t="s">
        <v>2017</v>
      </c>
      <c r="C72" s="677" t="s">
        <v>14</v>
      </c>
      <c r="D72" s="569" t="s">
        <v>268</v>
      </c>
      <c r="E72" s="571" t="s">
        <v>273</v>
      </c>
      <c r="F72" s="321" t="s">
        <v>17</v>
      </c>
      <c r="G72" s="569" t="s">
        <v>64</v>
      </c>
      <c r="H72" s="572">
        <v>42859</v>
      </c>
      <c r="I72" s="572">
        <v>42859</v>
      </c>
      <c r="J72" s="540"/>
      <c r="K72" s="539"/>
      <c r="L72" s="637"/>
    </row>
    <row r="73" spans="1:12">
      <c r="A73" s="678"/>
      <c r="B73" s="571"/>
      <c r="C73" s="677"/>
      <c r="D73" s="569"/>
      <c r="E73" s="571"/>
      <c r="F73" s="321" t="s">
        <v>45</v>
      </c>
      <c r="G73" s="569"/>
      <c r="H73" s="572"/>
      <c r="I73" s="572"/>
      <c r="J73" s="540"/>
      <c r="K73" s="539"/>
      <c r="L73" s="637"/>
    </row>
    <row r="74" spans="1:12">
      <c r="A74" s="678" t="s">
        <v>2016</v>
      </c>
      <c r="B74" s="571" t="s">
        <v>2015</v>
      </c>
      <c r="C74" s="677" t="s">
        <v>14</v>
      </c>
      <c r="D74" s="569" t="s">
        <v>268</v>
      </c>
      <c r="E74" s="571" t="s">
        <v>277</v>
      </c>
      <c r="F74" s="321" t="s">
        <v>17</v>
      </c>
      <c r="G74" s="569" t="s">
        <v>64</v>
      </c>
      <c r="H74" s="572">
        <v>42859</v>
      </c>
      <c r="I74" s="572">
        <v>42859</v>
      </c>
      <c r="J74" s="540"/>
      <c r="K74" s="539"/>
      <c r="L74" s="637"/>
    </row>
    <row r="75" spans="1:12" ht="15.75" thickBot="1">
      <c r="A75" s="682"/>
      <c r="B75" s="529"/>
      <c r="C75" s="596"/>
      <c r="D75" s="525"/>
      <c r="E75" s="529"/>
      <c r="F75" s="279" t="s">
        <v>45</v>
      </c>
      <c r="G75" s="525"/>
      <c r="H75" s="513"/>
      <c r="I75" s="513"/>
      <c r="J75" s="519"/>
      <c r="K75" s="539"/>
      <c r="L75" s="646"/>
    </row>
    <row r="76" spans="1:12" ht="57" thickBot="1">
      <c r="A76" s="348" t="s">
        <v>2014</v>
      </c>
      <c r="B76" s="194" t="s">
        <v>2013</v>
      </c>
      <c r="C76" s="343" t="s">
        <v>14</v>
      </c>
      <c r="D76" s="194" t="s">
        <v>2012</v>
      </c>
      <c r="E76" s="194" t="s">
        <v>2011</v>
      </c>
      <c r="F76" s="194" t="s">
        <v>17</v>
      </c>
      <c r="G76" s="194" t="s">
        <v>64</v>
      </c>
      <c r="H76" s="196">
        <v>42859</v>
      </c>
      <c r="I76" s="196">
        <v>42859</v>
      </c>
      <c r="J76" s="194" t="s">
        <v>2010</v>
      </c>
      <c r="K76" s="539"/>
      <c r="L76" s="344">
        <v>755</v>
      </c>
    </row>
    <row r="77" spans="1:12">
      <c r="A77" s="681" t="s">
        <v>2009</v>
      </c>
      <c r="B77" s="528" t="s">
        <v>2008</v>
      </c>
      <c r="C77" s="595" t="s">
        <v>14</v>
      </c>
      <c r="D77" s="524" t="s">
        <v>407</v>
      </c>
      <c r="E77" s="528" t="s">
        <v>406</v>
      </c>
      <c r="F77" s="278" t="s">
        <v>372</v>
      </c>
      <c r="G77" s="524" t="s">
        <v>64</v>
      </c>
      <c r="H77" s="512">
        <v>42863</v>
      </c>
      <c r="I77" s="512">
        <v>43228</v>
      </c>
      <c r="J77" s="524" t="s">
        <v>2007</v>
      </c>
      <c r="K77" s="539"/>
      <c r="L77" s="674">
        <v>51500</v>
      </c>
    </row>
    <row r="78" spans="1:12">
      <c r="A78" s="678"/>
      <c r="B78" s="571"/>
      <c r="C78" s="677"/>
      <c r="D78" s="569"/>
      <c r="E78" s="571"/>
      <c r="F78" s="321" t="s">
        <v>370</v>
      </c>
      <c r="G78" s="569"/>
      <c r="H78" s="572"/>
      <c r="I78" s="572"/>
      <c r="J78" s="569"/>
      <c r="K78" s="539"/>
      <c r="L78" s="675"/>
    </row>
    <row r="79" spans="1:12" ht="15.75" thickBot="1">
      <c r="A79" s="682"/>
      <c r="B79" s="529"/>
      <c r="C79" s="596"/>
      <c r="D79" s="525"/>
      <c r="E79" s="529"/>
      <c r="F79" s="279" t="s">
        <v>369</v>
      </c>
      <c r="G79" s="525"/>
      <c r="H79" s="513"/>
      <c r="I79" s="513"/>
      <c r="J79" s="525"/>
      <c r="K79" s="539"/>
      <c r="L79" s="676"/>
    </row>
    <row r="80" spans="1:12" ht="34.5" thickBot="1">
      <c r="A80" s="348" t="s">
        <v>2006</v>
      </c>
      <c r="B80" s="194" t="s">
        <v>2005</v>
      </c>
      <c r="C80" s="343" t="s">
        <v>14</v>
      </c>
      <c r="D80" s="194" t="s">
        <v>367</v>
      </c>
      <c r="E80" s="194" t="s">
        <v>366</v>
      </c>
      <c r="F80" s="194" t="s">
        <v>335</v>
      </c>
      <c r="G80" s="195" t="s">
        <v>64</v>
      </c>
      <c r="H80" s="196">
        <v>42867</v>
      </c>
      <c r="I80" s="196">
        <v>43232</v>
      </c>
      <c r="J80" s="192" t="s">
        <v>2004</v>
      </c>
      <c r="K80" s="539"/>
      <c r="L80" s="328">
        <v>6892</v>
      </c>
    </row>
    <row r="81" spans="1:12">
      <c r="A81" s="681" t="s">
        <v>2003</v>
      </c>
      <c r="B81" s="528" t="s">
        <v>2002</v>
      </c>
      <c r="C81" s="595" t="s">
        <v>14</v>
      </c>
      <c r="D81" s="528" t="s">
        <v>367</v>
      </c>
      <c r="E81" s="528" t="s">
        <v>2001</v>
      </c>
      <c r="F81" s="282" t="s">
        <v>17</v>
      </c>
      <c r="G81" s="528" t="s">
        <v>64</v>
      </c>
      <c r="H81" s="512">
        <v>42867</v>
      </c>
      <c r="I81" s="512">
        <v>43232</v>
      </c>
      <c r="J81" s="528" t="s">
        <v>2000</v>
      </c>
      <c r="K81" s="539"/>
      <c r="L81" s="679">
        <v>4922</v>
      </c>
    </row>
    <row r="82" spans="1:12" ht="15.75" thickBot="1">
      <c r="A82" s="682"/>
      <c r="B82" s="529"/>
      <c r="C82" s="596"/>
      <c r="D82" s="529"/>
      <c r="E82" s="529"/>
      <c r="F82" s="283" t="s">
        <v>57</v>
      </c>
      <c r="G82" s="529"/>
      <c r="H82" s="513"/>
      <c r="I82" s="513"/>
      <c r="J82" s="529"/>
      <c r="K82" s="539"/>
      <c r="L82" s="680"/>
    </row>
    <row r="83" spans="1:12">
      <c r="A83" s="681" t="s">
        <v>1999</v>
      </c>
      <c r="B83" s="528" t="s">
        <v>1998</v>
      </c>
      <c r="C83" s="595" t="s">
        <v>14</v>
      </c>
      <c r="D83" s="528" t="s">
        <v>1997</v>
      </c>
      <c r="E83" s="528" t="s">
        <v>1996</v>
      </c>
      <c r="F83" s="282" t="s">
        <v>369</v>
      </c>
      <c r="G83" s="528" t="s">
        <v>64</v>
      </c>
      <c r="H83" s="512">
        <v>42867</v>
      </c>
      <c r="I83" s="512">
        <v>43232</v>
      </c>
      <c r="J83" s="528" t="s">
        <v>1995</v>
      </c>
      <c r="K83" s="539"/>
      <c r="L83" s="679">
        <v>14681</v>
      </c>
    </row>
    <row r="84" spans="1:12" ht="15.75" thickBot="1">
      <c r="A84" s="682"/>
      <c r="B84" s="529"/>
      <c r="C84" s="596"/>
      <c r="D84" s="529"/>
      <c r="E84" s="529"/>
      <c r="F84" s="283" t="s">
        <v>17</v>
      </c>
      <c r="G84" s="529"/>
      <c r="H84" s="513"/>
      <c r="I84" s="513"/>
      <c r="J84" s="529"/>
      <c r="K84" s="539"/>
      <c r="L84" s="680"/>
    </row>
    <row r="85" spans="1:12" ht="45.75" thickBot="1">
      <c r="A85" s="348" t="s">
        <v>1994</v>
      </c>
      <c r="B85" s="194" t="s">
        <v>1993</v>
      </c>
      <c r="C85" s="343" t="s">
        <v>14</v>
      </c>
      <c r="D85" s="194" t="s">
        <v>439</v>
      </c>
      <c r="E85" s="194" t="s">
        <v>438</v>
      </c>
      <c r="F85" s="194" t="s">
        <v>437</v>
      </c>
      <c r="G85" s="195" t="s">
        <v>64</v>
      </c>
      <c r="H85" s="196">
        <v>42870</v>
      </c>
      <c r="I85" s="196">
        <v>43235</v>
      </c>
      <c r="J85" s="194" t="s">
        <v>1992</v>
      </c>
      <c r="K85" s="539"/>
      <c r="L85" s="328">
        <v>11805</v>
      </c>
    </row>
    <row r="86" spans="1:12">
      <c r="A86" s="681" t="s">
        <v>1991</v>
      </c>
      <c r="B86" s="528" t="s">
        <v>1990</v>
      </c>
      <c r="C86" s="595" t="s">
        <v>14</v>
      </c>
      <c r="D86" s="528" t="s">
        <v>587</v>
      </c>
      <c r="E86" s="528" t="s">
        <v>586</v>
      </c>
      <c r="F86" s="282" t="s">
        <v>17</v>
      </c>
      <c r="G86" s="656" t="s">
        <v>64</v>
      </c>
      <c r="H86" s="683">
        <v>42872</v>
      </c>
      <c r="I86" s="683">
        <v>43237</v>
      </c>
      <c r="J86" s="683" t="s">
        <v>1989</v>
      </c>
      <c r="K86" s="539"/>
      <c r="L86" s="679">
        <v>4206</v>
      </c>
    </row>
    <row r="87" spans="1:12" ht="15.75" thickBot="1">
      <c r="A87" s="682"/>
      <c r="B87" s="529"/>
      <c r="C87" s="596"/>
      <c r="D87" s="529"/>
      <c r="E87" s="529"/>
      <c r="F87" s="283" t="s">
        <v>57</v>
      </c>
      <c r="G87" s="670"/>
      <c r="H87" s="661"/>
      <c r="I87" s="661"/>
      <c r="J87" s="661"/>
      <c r="K87" s="539"/>
      <c r="L87" s="680"/>
    </row>
    <row r="88" spans="1:12">
      <c r="A88" s="681" t="s">
        <v>1988</v>
      </c>
      <c r="B88" s="528" t="s">
        <v>1987</v>
      </c>
      <c r="C88" s="595" t="s">
        <v>14</v>
      </c>
      <c r="D88" s="528" t="s">
        <v>1986</v>
      </c>
      <c r="E88" s="528" t="s">
        <v>1985</v>
      </c>
      <c r="F88" s="282" t="s">
        <v>17</v>
      </c>
      <c r="G88" s="556" t="s">
        <v>64</v>
      </c>
      <c r="H88" s="683">
        <v>42872</v>
      </c>
      <c r="I88" s="683">
        <v>43237</v>
      </c>
      <c r="J88" s="683" t="s">
        <v>1984</v>
      </c>
      <c r="K88" s="539"/>
      <c r="L88" s="679">
        <v>3862</v>
      </c>
    </row>
    <row r="89" spans="1:12" ht="15.75" thickBot="1">
      <c r="A89" s="682"/>
      <c r="B89" s="529"/>
      <c r="C89" s="596"/>
      <c r="D89" s="529"/>
      <c r="E89" s="529"/>
      <c r="F89" s="283" t="s">
        <v>294</v>
      </c>
      <c r="G89" s="557"/>
      <c r="H89" s="661"/>
      <c r="I89" s="661"/>
      <c r="J89" s="661"/>
      <c r="K89" s="539"/>
      <c r="L89" s="680"/>
    </row>
    <row r="90" spans="1:12" ht="22.5">
      <c r="A90" s="681" t="s">
        <v>1983</v>
      </c>
      <c r="B90" s="528" t="s">
        <v>1982</v>
      </c>
      <c r="C90" s="595" t="s">
        <v>14</v>
      </c>
      <c r="D90" s="528" t="s">
        <v>1683</v>
      </c>
      <c r="E90" s="528" t="s">
        <v>1981</v>
      </c>
      <c r="F90" s="282" t="s">
        <v>1980</v>
      </c>
      <c r="G90" s="553" t="s">
        <v>64</v>
      </c>
      <c r="H90" s="683">
        <v>42873</v>
      </c>
      <c r="I90" s="683">
        <v>43238</v>
      </c>
      <c r="J90" s="683" t="s">
        <v>1979</v>
      </c>
      <c r="K90" s="539"/>
      <c r="L90" s="679">
        <v>42593</v>
      </c>
    </row>
    <row r="91" spans="1:12" ht="15.75" thickBot="1">
      <c r="A91" s="682"/>
      <c r="B91" s="529"/>
      <c r="C91" s="596"/>
      <c r="D91" s="529"/>
      <c r="E91" s="529"/>
      <c r="F91" s="283" t="s">
        <v>24</v>
      </c>
      <c r="G91" s="568"/>
      <c r="H91" s="661"/>
      <c r="I91" s="661"/>
      <c r="J91" s="661"/>
      <c r="K91" s="539"/>
      <c r="L91" s="680"/>
    </row>
    <row r="92" spans="1:12" ht="23.25" thickBot="1">
      <c r="A92" s="348" t="s">
        <v>1978</v>
      </c>
      <c r="B92" s="194" t="s">
        <v>1977</v>
      </c>
      <c r="C92" s="343" t="s">
        <v>14</v>
      </c>
      <c r="D92" s="194" t="s">
        <v>1976</v>
      </c>
      <c r="E92" s="194" t="s">
        <v>1975</v>
      </c>
      <c r="F92" s="194" t="s">
        <v>92</v>
      </c>
      <c r="G92" s="195" t="s">
        <v>64</v>
      </c>
      <c r="H92" s="210">
        <v>42877</v>
      </c>
      <c r="I92" s="210">
        <v>43242</v>
      </c>
      <c r="J92" s="210" t="s">
        <v>1974</v>
      </c>
      <c r="K92" s="539"/>
      <c r="L92" s="344">
        <v>430</v>
      </c>
    </row>
    <row r="93" spans="1:12" ht="56.25">
      <c r="A93" s="386" t="s">
        <v>1973</v>
      </c>
      <c r="B93" s="282" t="s">
        <v>1972</v>
      </c>
      <c r="C93" s="316" t="s">
        <v>14</v>
      </c>
      <c r="D93" s="282" t="s">
        <v>1903</v>
      </c>
      <c r="E93" s="282" t="s">
        <v>1971</v>
      </c>
      <c r="F93" s="282" t="s">
        <v>17</v>
      </c>
      <c r="G93" s="284" t="s">
        <v>64</v>
      </c>
      <c r="H93" s="387">
        <v>42879</v>
      </c>
      <c r="I93" s="387">
        <v>43244</v>
      </c>
      <c r="J93" s="683" t="s">
        <v>1970</v>
      </c>
      <c r="K93" s="539"/>
      <c r="L93" s="679">
        <v>22630</v>
      </c>
    </row>
    <row r="94" spans="1:12">
      <c r="A94" s="678" t="s">
        <v>1969</v>
      </c>
      <c r="B94" s="571" t="s">
        <v>1968</v>
      </c>
      <c r="C94" s="677" t="s">
        <v>14</v>
      </c>
      <c r="D94" s="571" t="s">
        <v>1903</v>
      </c>
      <c r="E94" s="571" t="s">
        <v>1967</v>
      </c>
      <c r="F94" s="323" t="s">
        <v>57</v>
      </c>
      <c r="G94" s="686" t="s">
        <v>64</v>
      </c>
      <c r="H94" s="684">
        <v>42879</v>
      </c>
      <c r="I94" s="684">
        <v>43244</v>
      </c>
      <c r="J94" s="684"/>
      <c r="K94" s="539"/>
      <c r="L94" s="685"/>
    </row>
    <row r="95" spans="1:12">
      <c r="A95" s="678"/>
      <c r="B95" s="571"/>
      <c r="C95" s="677"/>
      <c r="D95" s="571"/>
      <c r="E95" s="571"/>
      <c r="F95" s="323" t="s">
        <v>17</v>
      </c>
      <c r="G95" s="686"/>
      <c r="H95" s="684"/>
      <c r="I95" s="684"/>
      <c r="J95" s="684"/>
      <c r="K95" s="539"/>
      <c r="L95" s="685"/>
    </row>
    <row r="96" spans="1:12">
      <c r="A96" s="678"/>
      <c r="B96" s="571"/>
      <c r="C96" s="677"/>
      <c r="D96" s="571"/>
      <c r="E96" s="571"/>
      <c r="F96" s="323" t="s">
        <v>45</v>
      </c>
      <c r="G96" s="686"/>
      <c r="H96" s="684"/>
      <c r="I96" s="684"/>
      <c r="J96" s="684"/>
      <c r="K96" s="539"/>
      <c r="L96" s="685"/>
    </row>
    <row r="97" spans="1:12">
      <c r="A97" s="678" t="s">
        <v>1966</v>
      </c>
      <c r="B97" s="571" t="s">
        <v>1965</v>
      </c>
      <c r="C97" s="677" t="s">
        <v>14</v>
      </c>
      <c r="D97" s="571" t="s">
        <v>1903</v>
      </c>
      <c r="E97" s="571" t="s">
        <v>1964</v>
      </c>
      <c r="F97" s="323" t="s">
        <v>57</v>
      </c>
      <c r="G97" s="686" t="s">
        <v>64</v>
      </c>
      <c r="H97" s="684">
        <v>42879</v>
      </c>
      <c r="I97" s="684">
        <v>43244</v>
      </c>
      <c r="J97" s="684"/>
      <c r="K97" s="539"/>
      <c r="L97" s="685"/>
    </row>
    <row r="98" spans="1:12">
      <c r="A98" s="678"/>
      <c r="B98" s="571"/>
      <c r="C98" s="677"/>
      <c r="D98" s="571"/>
      <c r="E98" s="571"/>
      <c r="F98" s="323" t="s">
        <v>17</v>
      </c>
      <c r="G98" s="686"/>
      <c r="H98" s="684"/>
      <c r="I98" s="684"/>
      <c r="J98" s="684"/>
      <c r="K98" s="539"/>
      <c r="L98" s="685"/>
    </row>
    <row r="99" spans="1:12" ht="15.75" thickBot="1">
      <c r="A99" s="682"/>
      <c r="B99" s="529"/>
      <c r="C99" s="596"/>
      <c r="D99" s="529"/>
      <c r="E99" s="529"/>
      <c r="F99" s="283" t="s">
        <v>45</v>
      </c>
      <c r="G99" s="568"/>
      <c r="H99" s="661"/>
      <c r="I99" s="661"/>
      <c r="J99" s="661"/>
      <c r="K99" s="539"/>
      <c r="L99" s="680"/>
    </row>
    <row r="100" spans="1:12">
      <c r="A100" s="681" t="s">
        <v>1963</v>
      </c>
      <c r="B100" s="528" t="s">
        <v>1962</v>
      </c>
      <c r="C100" s="595" t="s">
        <v>14</v>
      </c>
      <c r="D100" s="524" t="s">
        <v>1887</v>
      </c>
      <c r="E100" s="528" t="s">
        <v>551</v>
      </c>
      <c r="F100" s="278" t="s">
        <v>24</v>
      </c>
      <c r="G100" s="553" t="s">
        <v>64</v>
      </c>
      <c r="H100" s="512">
        <v>42879</v>
      </c>
      <c r="I100" s="512">
        <v>43214</v>
      </c>
      <c r="J100" s="512" t="s">
        <v>1961</v>
      </c>
      <c r="K100" s="539"/>
      <c r="L100" s="640">
        <v>7841</v>
      </c>
    </row>
    <row r="101" spans="1:12" ht="15.75" thickBot="1">
      <c r="A101" s="682"/>
      <c r="B101" s="529"/>
      <c r="C101" s="596"/>
      <c r="D101" s="525"/>
      <c r="E101" s="529"/>
      <c r="F101" s="279" t="s">
        <v>45</v>
      </c>
      <c r="G101" s="568"/>
      <c r="H101" s="513"/>
      <c r="I101" s="513"/>
      <c r="J101" s="513"/>
      <c r="K101" s="539"/>
      <c r="L101" s="641"/>
    </row>
    <row r="102" spans="1:12" ht="22.5">
      <c r="A102" s="386" t="s">
        <v>1960</v>
      </c>
      <c r="B102" s="282" t="s">
        <v>1959</v>
      </c>
      <c r="C102" s="316" t="s">
        <v>14</v>
      </c>
      <c r="D102" s="278" t="s">
        <v>1887</v>
      </c>
      <c r="E102" s="282" t="s">
        <v>1958</v>
      </c>
      <c r="F102" s="282" t="s">
        <v>24</v>
      </c>
      <c r="G102" s="284" t="s">
        <v>64</v>
      </c>
      <c r="H102" s="286">
        <v>42879</v>
      </c>
      <c r="I102" s="286">
        <v>43214</v>
      </c>
      <c r="J102" s="683" t="s">
        <v>1957</v>
      </c>
      <c r="K102" s="539"/>
      <c r="L102" s="679">
        <v>42884</v>
      </c>
    </row>
    <row r="103" spans="1:12">
      <c r="A103" s="678" t="s">
        <v>1956</v>
      </c>
      <c r="B103" s="571" t="s">
        <v>1955</v>
      </c>
      <c r="C103" s="677" t="s">
        <v>14</v>
      </c>
      <c r="D103" s="569" t="s">
        <v>1887</v>
      </c>
      <c r="E103" s="571" t="s">
        <v>1954</v>
      </c>
      <c r="F103" s="323" t="s">
        <v>24</v>
      </c>
      <c r="G103" s="686" t="s">
        <v>64</v>
      </c>
      <c r="H103" s="572">
        <v>42879</v>
      </c>
      <c r="I103" s="572">
        <v>43214</v>
      </c>
      <c r="J103" s="684"/>
      <c r="K103" s="539"/>
      <c r="L103" s="685"/>
    </row>
    <row r="104" spans="1:12">
      <c r="A104" s="678"/>
      <c r="B104" s="571"/>
      <c r="C104" s="677"/>
      <c r="D104" s="569"/>
      <c r="E104" s="571"/>
      <c r="F104" s="323" t="s">
        <v>45</v>
      </c>
      <c r="G104" s="686"/>
      <c r="H104" s="572"/>
      <c r="I104" s="572"/>
      <c r="J104" s="684"/>
      <c r="K104" s="539"/>
      <c r="L104" s="685"/>
    </row>
    <row r="105" spans="1:12">
      <c r="A105" s="678" t="s">
        <v>1953</v>
      </c>
      <c r="B105" s="571" t="s">
        <v>1952</v>
      </c>
      <c r="C105" s="677" t="s">
        <v>14</v>
      </c>
      <c r="D105" s="569" t="s">
        <v>1887</v>
      </c>
      <c r="E105" s="571" t="s">
        <v>1951</v>
      </c>
      <c r="F105" s="323" t="s">
        <v>1950</v>
      </c>
      <c r="G105" s="686" t="s">
        <v>64</v>
      </c>
      <c r="H105" s="572">
        <v>42879</v>
      </c>
      <c r="I105" s="572">
        <v>43214</v>
      </c>
      <c r="J105" s="684"/>
      <c r="K105" s="539"/>
      <c r="L105" s="685"/>
    </row>
    <row r="106" spans="1:12">
      <c r="A106" s="678"/>
      <c r="B106" s="571"/>
      <c r="C106" s="677"/>
      <c r="D106" s="569"/>
      <c r="E106" s="571"/>
      <c r="F106" s="323" t="s">
        <v>45</v>
      </c>
      <c r="G106" s="686"/>
      <c r="H106" s="572"/>
      <c r="I106" s="572"/>
      <c r="J106" s="684"/>
      <c r="K106" s="539"/>
      <c r="L106" s="685"/>
    </row>
    <row r="107" spans="1:12">
      <c r="A107" s="678"/>
      <c r="B107" s="571"/>
      <c r="C107" s="677"/>
      <c r="D107" s="569"/>
      <c r="E107" s="571"/>
      <c r="F107" s="323" t="s">
        <v>57</v>
      </c>
      <c r="G107" s="686"/>
      <c r="H107" s="572"/>
      <c r="I107" s="572"/>
      <c r="J107" s="684"/>
      <c r="K107" s="539"/>
      <c r="L107" s="685"/>
    </row>
    <row r="108" spans="1:12">
      <c r="A108" s="678" t="s">
        <v>1949</v>
      </c>
      <c r="B108" s="571" t="s">
        <v>1948</v>
      </c>
      <c r="C108" s="677" t="s">
        <v>14</v>
      </c>
      <c r="D108" s="569" t="s">
        <v>1887</v>
      </c>
      <c r="E108" s="571" t="s">
        <v>224</v>
      </c>
      <c r="F108" s="321" t="s">
        <v>24</v>
      </c>
      <c r="G108" s="569" t="s">
        <v>64</v>
      </c>
      <c r="H108" s="572">
        <v>42879</v>
      </c>
      <c r="I108" s="572">
        <v>43214</v>
      </c>
      <c r="J108" s="684"/>
      <c r="K108" s="539"/>
      <c r="L108" s="685"/>
    </row>
    <row r="109" spans="1:12">
      <c r="A109" s="678"/>
      <c r="B109" s="571"/>
      <c r="C109" s="677"/>
      <c r="D109" s="569"/>
      <c r="E109" s="571"/>
      <c r="F109" s="321" t="s">
        <v>57</v>
      </c>
      <c r="G109" s="569"/>
      <c r="H109" s="572"/>
      <c r="I109" s="572"/>
      <c r="J109" s="684"/>
      <c r="K109" s="539"/>
      <c r="L109" s="685"/>
    </row>
    <row r="110" spans="1:12">
      <c r="A110" s="678" t="s">
        <v>1947</v>
      </c>
      <c r="B110" s="571" t="s">
        <v>1946</v>
      </c>
      <c r="C110" s="677" t="s">
        <v>14</v>
      </c>
      <c r="D110" s="569" t="s">
        <v>1887</v>
      </c>
      <c r="E110" s="571" t="s">
        <v>1945</v>
      </c>
      <c r="F110" s="321" t="s">
        <v>17</v>
      </c>
      <c r="G110" s="569" t="s">
        <v>64</v>
      </c>
      <c r="H110" s="572">
        <v>42879</v>
      </c>
      <c r="I110" s="572">
        <v>43214</v>
      </c>
      <c r="J110" s="684"/>
      <c r="K110" s="539"/>
      <c r="L110" s="685"/>
    </row>
    <row r="111" spans="1:12">
      <c r="A111" s="678"/>
      <c r="B111" s="571"/>
      <c r="C111" s="677"/>
      <c r="D111" s="569"/>
      <c r="E111" s="571"/>
      <c r="F111" s="321" t="s">
        <v>57</v>
      </c>
      <c r="G111" s="569"/>
      <c r="H111" s="572"/>
      <c r="I111" s="572"/>
      <c r="J111" s="684"/>
      <c r="K111" s="539"/>
      <c r="L111" s="685"/>
    </row>
    <row r="112" spans="1:12">
      <c r="A112" s="678" t="s">
        <v>1944</v>
      </c>
      <c r="B112" s="571" t="s">
        <v>1943</v>
      </c>
      <c r="C112" s="677" t="s">
        <v>14</v>
      </c>
      <c r="D112" s="569" t="s">
        <v>1887</v>
      </c>
      <c r="E112" s="571" t="s">
        <v>236</v>
      </c>
      <c r="F112" s="321" t="s">
        <v>17</v>
      </c>
      <c r="G112" s="569" t="s">
        <v>64</v>
      </c>
      <c r="H112" s="572">
        <v>42879</v>
      </c>
      <c r="I112" s="572">
        <v>43214</v>
      </c>
      <c r="J112" s="684"/>
      <c r="K112" s="539"/>
      <c r="L112" s="685"/>
    </row>
    <row r="113" spans="1:12">
      <c r="A113" s="678"/>
      <c r="B113" s="571"/>
      <c r="C113" s="677"/>
      <c r="D113" s="569"/>
      <c r="E113" s="571"/>
      <c r="F113" s="321" t="s">
        <v>57</v>
      </c>
      <c r="G113" s="569"/>
      <c r="H113" s="572"/>
      <c r="I113" s="572"/>
      <c r="J113" s="684"/>
      <c r="K113" s="539"/>
      <c r="L113" s="685"/>
    </row>
    <row r="114" spans="1:12">
      <c r="A114" s="678" t="s">
        <v>1942</v>
      </c>
      <c r="B114" s="571" t="s">
        <v>1941</v>
      </c>
      <c r="C114" s="677" t="s">
        <v>14</v>
      </c>
      <c r="D114" s="569" t="s">
        <v>1887</v>
      </c>
      <c r="E114" s="571" t="s">
        <v>240</v>
      </c>
      <c r="F114" s="321" t="s">
        <v>24</v>
      </c>
      <c r="G114" s="569" t="s">
        <v>64</v>
      </c>
      <c r="H114" s="572">
        <v>42879</v>
      </c>
      <c r="I114" s="572">
        <v>43214</v>
      </c>
      <c r="J114" s="684"/>
      <c r="K114" s="539"/>
      <c r="L114" s="685"/>
    </row>
    <row r="115" spans="1:12">
      <c r="A115" s="678"/>
      <c r="B115" s="571"/>
      <c r="C115" s="677"/>
      <c r="D115" s="569"/>
      <c r="E115" s="571"/>
      <c r="F115" s="321" t="s">
        <v>45</v>
      </c>
      <c r="G115" s="569"/>
      <c r="H115" s="572"/>
      <c r="I115" s="572"/>
      <c r="J115" s="684"/>
      <c r="K115" s="539"/>
      <c r="L115" s="685"/>
    </row>
    <row r="116" spans="1:12">
      <c r="A116" s="678" t="s">
        <v>1940</v>
      </c>
      <c r="B116" s="571" t="s">
        <v>1939</v>
      </c>
      <c r="C116" s="677" t="s">
        <v>14</v>
      </c>
      <c r="D116" s="569" t="s">
        <v>1887</v>
      </c>
      <c r="E116" s="571" t="s">
        <v>264</v>
      </c>
      <c r="F116" s="321" t="s">
        <v>24</v>
      </c>
      <c r="G116" s="569" t="s">
        <v>64</v>
      </c>
      <c r="H116" s="572">
        <v>42879</v>
      </c>
      <c r="I116" s="572">
        <v>43214</v>
      </c>
      <c r="J116" s="684"/>
      <c r="K116" s="539"/>
      <c r="L116" s="685"/>
    </row>
    <row r="117" spans="1:12" ht="15.75" thickBot="1">
      <c r="A117" s="682"/>
      <c r="B117" s="529"/>
      <c r="C117" s="596"/>
      <c r="D117" s="525"/>
      <c r="E117" s="529"/>
      <c r="F117" s="279" t="s">
        <v>57</v>
      </c>
      <c r="G117" s="525"/>
      <c r="H117" s="513"/>
      <c r="I117" s="513"/>
      <c r="J117" s="661"/>
      <c r="K117" s="539"/>
      <c r="L117" s="680"/>
    </row>
    <row r="118" spans="1:12" ht="22.5">
      <c r="A118" s="386">
        <v>162</v>
      </c>
      <c r="B118" s="282" t="s">
        <v>1938</v>
      </c>
      <c r="C118" s="316" t="s">
        <v>14</v>
      </c>
      <c r="D118" s="278" t="s">
        <v>1887</v>
      </c>
      <c r="E118" s="282" t="s">
        <v>256</v>
      </c>
      <c r="F118" s="278" t="s">
        <v>24</v>
      </c>
      <c r="G118" s="278" t="s">
        <v>64</v>
      </c>
      <c r="H118" s="286">
        <v>42879</v>
      </c>
      <c r="I118" s="286">
        <v>43275</v>
      </c>
      <c r="J118" s="512" t="s">
        <v>1937</v>
      </c>
      <c r="K118" s="539"/>
      <c r="L118" s="640">
        <v>12706</v>
      </c>
    </row>
    <row r="119" spans="1:12">
      <c r="A119" s="678" t="s">
        <v>1936</v>
      </c>
      <c r="B119" s="571" t="s">
        <v>1935</v>
      </c>
      <c r="C119" s="677" t="s">
        <v>14</v>
      </c>
      <c r="D119" s="569" t="s">
        <v>1887</v>
      </c>
      <c r="E119" s="571" t="s">
        <v>639</v>
      </c>
      <c r="F119" s="321" t="s">
        <v>17</v>
      </c>
      <c r="G119" s="686" t="s">
        <v>64</v>
      </c>
      <c r="H119" s="572">
        <v>42879</v>
      </c>
      <c r="I119" s="572">
        <v>43275</v>
      </c>
      <c r="J119" s="572"/>
      <c r="K119" s="539"/>
      <c r="L119" s="662"/>
    </row>
    <row r="120" spans="1:12">
      <c r="A120" s="678"/>
      <c r="B120" s="571"/>
      <c r="C120" s="677"/>
      <c r="D120" s="569"/>
      <c r="E120" s="571"/>
      <c r="F120" s="321" t="s">
        <v>57</v>
      </c>
      <c r="G120" s="686"/>
      <c r="H120" s="572"/>
      <c r="I120" s="572"/>
      <c r="J120" s="572"/>
      <c r="K120" s="539"/>
      <c r="L120" s="662"/>
    </row>
    <row r="121" spans="1:12">
      <c r="A121" s="678" t="s">
        <v>1934</v>
      </c>
      <c r="B121" s="571" t="s">
        <v>1933</v>
      </c>
      <c r="C121" s="677" t="s">
        <v>14</v>
      </c>
      <c r="D121" s="569" t="s">
        <v>1887</v>
      </c>
      <c r="E121" s="571" t="s">
        <v>555</v>
      </c>
      <c r="F121" s="321" t="s">
        <v>24</v>
      </c>
      <c r="G121" s="686" t="s">
        <v>64</v>
      </c>
      <c r="H121" s="572">
        <v>42879</v>
      </c>
      <c r="I121" s="572">
        <v>43275</v>
      </c>
      <c r="J121" s="572"/>
      <c r="K121" s="539"/>
      <c r="L121" s="662"/>
    </row>
    <row r="122" spans="1:12">
      <c r="A122" s="678"/>
      <c r="B122" s="571"/>
      <c r="C122" s="677"/>
      <c r="D122" s="569"/>
      <c r="E122" s="571"/>
      <c r="F122" s="321" t="s">
        <v>45</v>
      </c>
      <c r="G122" s="686"/>
      <c r="H122" s="572"/>
      <c r="I122" s="572"/>
      <c r="J122" s="572"/>
      <c r="K122" s="539"/>
      <c r="L122" s="662"/>
    </row>
    <row r="123" spans="1:12" ht="23.25" thickBot="1">
      <c r="A123" s="388" t="s">
        <v>1932</v>
      </c>
      <c r="B123" s="283" t="s">
        <v>1931</v>
      </c>
      <c r="C123" s="317" t="s">
        <v>14</v>
      </c>
      <c r="D123" s="279" t="s">
        <v>1887</v>
      </c>
      <c r="E123" s="283" t="s">
        <v>539</v>
      </c>
      <c r="F123" s="279" t="s">
        <v>372</v>
      </c>
      <c r="G123" s="279" t="s">
        <v>64</v>
      </c>
      <c r="H123" s="287">
        <v>42879</v>
      </c>
      <c r="I123" s="287">
        <v>43275</v>
      </c>
      <c r="J123" s="513"/>
      <c r="K123" s="539"/>
      <c r="L123" s="641"/>
    </row>
    <row r="124" spans="1:12">
      <c r="A124" s="681" t="s">
        <v>1930</v>
      </c>
      <c r="B124" s="528" t="s">
        <v>1929</v>
      </c>
      <c r="C124" s="595" t="s">
        <v>14</v>
      </c>
      <c r="D124" s="524" t="s">
        <v>1887</v>
      </c>
      <c r="E124" s="528" t="s">
        <v>244</v>
      </c>
      <c r="F124" s="278" t="s">
        <v>24</v>
      </c>
      <c r="G124" s="524" t="s">
        <v>64</v>
      </c>
      <c r="H124" s="512">
        <v>42879</v>
      </c>
      <c r="I124" s="512">
        <v>43275</v>
      </c>
      <c r="J124" s="512" t="s">
        <v>1928</v>
      </c>
      <c r="K124" s="539"/>
      <c r="L124" s="640">
        <v>20527</v>
      </c>
    </row>
    <row r="125" spans="1:12">
      <c r="A125" s="678"/>
      <c r="B125" s="571"/>
      <c r="C125" s="677"/>
      <c r="D125" s="569"/>
      <c r="E125" s="571"/>
      <c r="F125" s="321" t="s">
        <v>57</v>
      </c>
      <c r="G125" s="569"/>
      <c r="H125" s="572"/>
      <c r="I125" s="572"/>
      <c r="J125" s="572"/>
      <c r="K125" s="539"/>
      <c r="L125" s="662"/>
    </row>
    <row r="126" spans="1:12">
      <c r="A126" s="678" t="s">
        <v>1927</v>
      </c>
      <c r="B126" s="571" t="s">
        <v>1926</v>
      </c>
      <c r="C126" s="677" t="s">
        <v>14</v>
      </c>
      <c r="D126" s="569" t="s">
        <v>1887</v>
      </c>
      <c r="E126" s="571" t="s">
        <v>559</v>
      </c>
      <c r="F126" s="569" t="s">
        <v>17</v>
      </c>
      <c r="G126" s="686" t="s">
        <v>64</v>
      </c>
      <c r="H126" s="572">
        <v>42879</v>
      </c>
      <c r="I126" s="572">
        <v>43275</v>
      </c>
      <c r="J126" s="572"/>
      <c r="K126" s="539"/>
      <c r="L126" s="662"/>
    </row>
    <row r="127" spans="1:12">
      <c r="A127" s="678"/>
      <c r="B127" s="571"/>
      <c r="C127" s="677"/>
      <c r="D127" s="569"/>
      <c r="E127" s="571"/>
      <c r="F127" s="569"/>
      <c r="G127" s="686"/>
      <c r="H127" s="572"/>
      <c r="I127" s="572"/>
      <c r="J127" s="572"/>
      <c r="K127" s="539"/>
      <c r="L127" s="662"/>
    </row>
    <row r="128" spans="1:12" ht="22.5">
      <c r="A128" s="389" t="s">
        <v>1925</v>
      </c>
      <c r="B128" s="323" t="s">
        <v>1924</v>
      </c>
      <c r="C128" s="390" t="s">
        <v>14</v>
      </c>
      <c r="D128" s="321" t="s">
        <v>1887</v>
      </c>
      <c r="E128" s="323" t="s">
        <v>248</v>
      </c>
      <c r="F128" s="321" t="s">
        <v>24</v>
      </c>
      <c r="G128" s="321" t="s">
        <v>64</v>
      </c>
      <c r="H128" s="320">
        <v>42879</v>
      </c>
      <c r="I128" s="320">
        <v>43275</v>
      </c>
      <c r="J128" s="572"/>
      <c r="K128" s="539"/>
      <c r="L128" s="662"/>
    </row>
    <row r="129" spans="1:12">
      <c r="A129" s="678" t="s">
        <v>1923</v>
      </c>
      <c r="B129" s="571" t="s">
        <v>1922</v>
      </c>
      <c r="C129" s="677" t="s">
        <v>14</v>
      </c>
      <c r="D129" s="569" t="s">
        <v>1887</v>
      </c>
      <c r="E129" s="571" t="s">
        <v>260</v>
      </c>
      <c r="F129" s="321" t="s">
        <v>17</v>
      </c>
      <c r="G129" s="569" t="s">
        <v>64</v>
      </c>
      <c r="H129" s="572">
        <v>42879</v>
      </c>
      <c r="I129" s="572">
        <v>43275</v>
      </c>
      <c r="J129" s="572"/>
      <c r="K129" s="539"/>
      <c r="L129" s="662"/>
    </row>
    <row r="130" spans="1:12">
      <c r="A130" s="678"/>
      <c r="B130" s="571"/>
      <c r="C130" s="677"/>
      <c r="D130" s="569"/>
      <c r="E130" s="571"/>
      <c r="F130" s="321" t="s">
        <v>57</v>
      </c>
      <c r="G130" s="569"/>
      <c r="H130" s="572"/>
      <c r="I130" s="572"/>
      <c r="J130" s="572"/>
      <c r="K130" s="539"/>
      <c r="L130" s="662"/>
    </row>
    <row r="131" spans="1:12" ht="22.5">
      <c r="A131" s="389" t="s">
        <v>1921</v>
      </c>
      <c r="B131" s="323" t="s">
        <v>1920</v>
      </c>
      <c r="C131" s="390" t="s">
        <v>14</v>
      </c>
      <c r="D131" s="321" t="s">
        <v>1887</v>
      </c>
      <c r="E131" s="323" t="s">
        <v>252</v>
      </c>
      <c r="F131" s="321" t="s">
        <v>24</v>
      </c>
      <c r="G131" s="321" t="s">
        <v>64</v>
      </c>
      <c r="H131" s="320">
        <v>42879</v>
      </c>
      <c r="I131" s="320">
        <v>43275</v>
      </c>
      <c r="J131" s="572"/>
      <c r="K131" s="539"/>
      <c r="L131" s="662"/>
    </row>
    <row r="132" spans="1:12" ht="33.75">
      <c r="A132" s="389" t="s">
        <v>1919</v>
      </c>
      <c r="B132" s="323" t="s">
        <v>1918</v>
      </c>
      <c r="C132" s="390" t="s">
        <v>14</v>
      </c>
      <c r="D132" s="321" t="s">
        <v>1887</v>
      </c>
      <c r="E132" s="323" t="s">
        <v>354</v>
      </c>
      <c r="F132" s="323" t="s">
        <v>24</v>
      </c>
      <c r="G132" s="323" t="s">
        <v>64</v>
      </c>
      <c r="H132" s="320">
        <v>42879</v>
      </c>
      <c r="I132" s="320">
        <v>43275</v>
      </c>
      <c r="J132" s="572"/>
      <c r="K132" s="539"/>
      <c r="L132" s="662"/>
    </row>
    <row r="133" spans="1:12">
      <c r="A133" s="678" t="s">
        <v>1917</v>
      </c>
      <c r="B133" s="571" t="s">
        <v>1916</v>
      </c>
      <c r="C133" s="677" t="s">
        <v>14</v>
      </c>
      <c r="D133" s="569" t="s">
        <v>1887</v>
      </c>
      <c r="E133" s="571" t="s">
        <v>921</v>
      </c>
      <c r="F133" s="323" t="s">
        <v>872</v>
      </c>
      <c r="G133" s="572" t="s">
        <v>64</v>
      </c>
      <c r="H133" s="572">
        <v>42879</v>
      </c>
      <c r="I133" s="572">
        <v>43275</v>
      </c>
      <c r="J133" s="572"/>
      <c r="K133" s="539"/>
      <c r="L133" s="662"/>
    </row>
    <row r="134" spans="1:12" ht="15.75" thickBot="1">
      <c r="A134" s="682"/>
      <c r="B134" s="529"/>
      <c r="C134" s="596"/>
      <c r="D134" s="525"/>
      <c r="E134" s="529"/>
      <c r="F134" s="283" t="s">
        <v>529</v>
      </c>
      <c r="G134" s="513"/>
      <c r="H134" s="513"/>
      <c r="I134" s="513"/>
      <c r="J134" s="513"/>
      <c r="K134" s="539"/>
      <c r="L134" s="641"/>
    </row>
    <row r="135" spans="1:12" ht="23.25" thickBot="1">
      <c r="A135" s="376" t="s">
        <v>1915</v>
      </c>
      <c r="B135" s="302" t="s">
        <v>1914</v>
      </c>
      <c r="C135" s="338" t="s">
        <v>14</v>
      </c>
      <c r="D135" s="296" t="s">
        <v>203</v>
      </c>
      <c r="E135" s="302" t="s">
        <v>204</v>
      </c>
      <c r="F135" s="296" t="s">
        <v>17</v>
      </c>
      <c r="G135" s="296" t="s">
        <v>64</v>
      </c>
      <c r="H135" s="290">
        <v>42880</v>
      </c>
      <c r="I135" s="290">
        <v>43245</v>
      </c>
      <c r="J135" s="290" t="s">
        <v>1913</v>
      </c>
      <c r="K135" s="535"/>
      <c r="L135" s="355">
        <v>1607</v>
      </c>
    </row>
    <row r="136" spans="1:12">
      <c r="A136" s="231"/>
      <c r="B136" s="576" t="s">
        <v>52</v>
      </c>
      <c r="C136" s="576"/>
      <c r="D136" s="576"/>
      <c r="E136" s="576"/>
      <c r="F136" s="576"/>
      <c r="G136" s="576"/>
      <c r="H136" s="576"/>
      <c r="I136" s="576"/>
      <c r="J136" s="576"/>
      <c r="K136" s="576"/>
      <c r="L136" s="371">
        <f>SUM(L62:L135)</f>
        <v>299332</v>
      </c>
    </row>
    <row r="137" spans="1:12" ht="15" customHeight="1">
      <c r="A137" s="231"/>
      <c r="B137" s="231"/>
      <c r="C137" s="231"/>
      <c r="D137" s="231"/>
      <c r="E137" s="231"/>
      <c r="F137" s="232"/>
      <c r="G137" s="231"/>
      <c r="H137" s="231"/>
      <c r="I137" s="231"/>
      <c r="J137" s="231"/>
      <c r="K137" s="231"/>
      <c r="L137" s="391"/>
    </row>
    <row r="138" spans="1:12" ht="15.75" thickBot="1">
      <c r="A138" s="549">
        <v>42887</v>
      </c>
      <c r="B138" s="549"/>
      <c r="C138" s="549"/>
      <c r="D138" s="549"/>
      <c r="E138" s="549"/>
      <c r="F138" s="549"/>
      <c r="G138" s="549"/>
      <c r="H138" s="549"/>
      <c r="I138" s="549"/>
      <c r="J138" s="549"/>
      <c r="K138" s="549"/>
      <c r="L138" s="549"/>
    </row>
    <row r="139" spans="1:12" ht="23.25" thickBot="1">
      <c r="A139" s="348" t="s">
        <v>1912</v>
      </c>
      <c r="B139" s="194" t="s">
        <v>1911</v>
      </c>
      <c r="C139" s="343" t="s">
        <v>14</v>
      </c>
      <c r="D139" s="192" t="s">
        <v>1910</v>
      </c>
      <c r="E139" s="194" t="s">
        <v>1909</v>
      </c>
      <c r="F139" s="192" t="s">
        <v>17</v>
      </c>
      <c r="G139" s="192" t="s">
        <v>64</v>
      </c>
      <c r="H139" s="196">
        <v>42887</v>
      </c>
      <c r="I139" s="196">
        <v>43252</v>
      </c>
      <c r="J139" s="196" t="s">
        <v>1908</v>
      </c>
      <c r="K139" s="542" t="s">
        <v>19</v>
      </c>
      <c r="L139" s="328">
        <v>1535</v>
      </c>
    </row>
    <row r="140" spans="1:12" ht="23.25" thickBot="1">
      <c r="A140" s="348" t="s">
        <v>1907</v>
      </c>
      <c r="B140" s="194" t="s">
        <v>1906</v>
      </c>
      <c r="C140" s="343" t="s">
        <v>14</v>
      </c>
      <c r="D140" s="194" t="s">
        <v>497</v>
      </c>
      <c r="E140" s="194" t="s">
        <v>496</v>
      </c>
      <c r="F140" s="192" t="s">
        <v>372</v>
      </c>
      <c r="G140" s="196" t="s">
        <v>64</v>
      </c>
      <c r="H140" s="196">
        <v>42893</v>
      </c>
      <c r="I140" s="196">
        <v>43258</v>
      </c>
      <c r="J140" s="192" t="s">
        <v>1905</v>
      </c>
      <c r="K140" s="543"/>
      <c r="L140" s="329">
        <v>645</v>
      </c>
    </row>
    <row r="141" spans="1:12" ht="57" thickBot="1">
      <c r="A141" s="348" t="s">
        <v>1904</v>
      </c>
      <c r="B141" s="194" t="s">
        <v>883</v>
      </c>
      <c r="C141" s="343" t="s">
        <v>14</v>
      </c>
      <c r="D141" s="194" t="s">
        <v>1903</v>
      </c>
      <c r="E141" s="194" t="s">
        <v>1902</v>
      </c>
      <c r="F141" s="192" t="s">
        <v>24</v>
      </c>
      <c r="G141" s="192" t="s">
        <v>64</v>
      </c>
      <c r="H141" s="196">
        <v>42899</v>
      </c>
      <c r="I141" s="196">
        <v>43264</v>
      </c>
      <c r="J141" s="196" t="s">
        <v>1901</v>
      </c>
      <c r="K141" s="543"/>
      <c r="L141" s="328">
        <v>4798</v>
      </c>
    </row>
    <row r="142" spans="1:12" ht="45.75" thickBot="1">
      <c r="A142" s="348" t="s">
        <v>1900</v>
      </c>
      <c r="B142" s="392" t="s">
        <v>1899</v>
      </c>
      <c r="C142" s="393" t="s">
        <v>14</v>
      </c>
      <c r="D142" s="194" t="s">
        <v>337</v>
      </c>
      <c r="E142" s="194" t="s">
        <v>336</v>
      </c>
      <c r="F142" s="194" t="s">
        <v>335</v>
      </c>
      <c r="G142" s="273" t="s">
        <v>64</v>
      </c>
      <c r="H142" s="196">
        <v>42905</v>
      </c>
      <c r="I142" s="196">
        <v>43270</v>
      </c>
      <c r="J142" s="194" t="s">
        <v>1898</v>
      </c>
      <c r="K142" s="543"/>
      <c r="L142" s="328">
        <v>3521</v>
      </c>
    </row>
    <row r="143" spans="1:12" ht="45.75" thickBot="1">
      <c r="A143" s="348" t="s">
        <v>1897</v>
      </c>
      <c r="B143" s="392" t="s">
        <v>1896</v>
      </c>
      <c r="C143" s="393" t="s">
        <v>14</v>
      </c>
      <c r="D143" s="394" t="s">
        <v>1895</v>
      </c>
      <c r="E143" s="394" t="s">
        <v>1894</v>
      </c>
      <c r="F143" s="392" t="s">
        <v>24</v>
      </c>
      <c r="G143" s="392" t="s">
        <v>64</v>
      </c>
      <c r="H143" s="196">
        <v>42905</v>
      </c>
      <c r="I143" s="196">
        <v>43270</v>
      </c>
      <c r="J143" s="392" t="s">
        <v>1893</v>
      </c>
      <c r="K143" s="543"/>
      <c r="L143" s="395">
        <v>1016</v>
      </c>
    </row>
    <row r="144" spans="1:12">
      <c r="A144" s="592" t="s">
        <v>1892</v>
      </c>
      <c r="B144" s="666" t="s">
        <v>1891</v>
      </c>
      <c r="C144" s="694" t="s">
        <v>14</v>
      </c>
      <c r="D144" s="524" t="s">
        <v>744</v>
      </c>
      <c r="E144" s="528" t="s">
        <v>748</v>
      </c>
      <c r="F144" s="282" t="s">
        <v>747</v>
      </c>
      <c r="G144" s="528" t="s">
        <v>64</v>
      </c>
      <c r="H144" s="683">
        <v>42906</v>
      </c>
      <c r="I144" s="683">
        <v>43271</v>
      </c>
      <c r="J144" s="512" t="s">
        <v>1890</v>
      </c>
      <c r="K144" s="543"/>
      <c r="L144" s="674">
        <v>5937</v>
      </c>
    </row>
    <row r="145" spans="1:12" ht="15.75" thickBot="1">
      <c r="A145" s="593"/>
      <c r="B145" s="693"/>
      <c r="C145" s="695"/>
      <c r="D145" s="525"/>
      <c r="E145" s="529"/>
      <c r="F145" s="283" t="s">
        <v>24</v>
      </c>
      <c r="G145" s="529"/>
      <c r="H145" s="661"/>
      <c r="I145" s="661"/>
      <c r="J145" s="513"/>
      <c r="K145" s="543"/>
      <c r="L145" s="676"/>
    </row>
    <row r="146" spans="1:12">
      <c r="A146" s="592" t="s">
        <v>1889</v>
      </c>
      <c r="B146" s="666" t="s">
        <v>1888</v>
      </c>
      <c r="C146" s="694" t="s">
        <v>14</v>
      </c>
      <c r="D146" s="666" t="s">
        <v>1887</v>
      </c>
      <c r="E146" s="528" t="s">
        <v>531</v>
      </c>
      <c r="F146" s="278" t="s">
        <v>372</v>
      </c>
      <c r="G146" s="524" t="s">
        <v>64</v>
      </c>
      <c r="H146" s="512">
        <v>42907</v>
      </c>
      <c r="I146" s="512">
        <v>43272</v>
      </c>
      <c r="J146" s="524" t="s">
        <v>1886</v>
      </c>
      <c r="K146" s="543"/>
      <c r="L146" s="674">
        <v>5662</v>
      </c>
    </row>
    <row r="147" spans="1:12" ht="15.75" thickBot="1">
      <c r="A147" s="593"/>
      <c r="B147" s="693"/>
      <c r="C147" s="695"/>
      <c r="D147" s="693"/>
      <c r="E147" s="529"/>
      <c r="F147" s="279" t="s">
        <v>529</v>
      </c>
      <c r="G147" s="525"/>
      <c r="H147" s="513"/>
      <c r="I147" s="513"/>
      <c r="J147" s="525"/>
      <c r="K147" s="543"/>
      <c r="L147" s="676"/>
    </row>
    <row r="148" spans="1:12" ht="23.25" thickBot="1">
      <c r="A148" s="396" t="s">
        <v>1885</v>
      </c>
      <c r="B148" s="397" t="s">
        <v>1884</v>
      </c>
      <c r="C148" s="398" t="s">
        <v>14</v>
      </c>
      <c r="D148" s="397" t="s">
        <v>1831</v>
      </c>
      <c r="E148" s="282" t="s">
        <v>1883</v>
      </c>
      <c r="F148" s="278" t="s">
        <v>729</v>
      </c>
      <c r="G148" s="278" t="s">
        <v>64</v>
      </c>
      <c r="H148" s="286">
        <v>42912</v>
      </c>
      <c r="I148" s="286">
        <v>43277</v>
      </c>
      <c r="J148" s="524" t="s">
        <v>1826</v>
      </c>
      <c r="K148" s="543"/>
      <c r="L148" s="674">
        <v>204334</v>
      </c>
    </row>
    <row r="149" spans="1:12" ht="23.25" thickBot="1">
      <c r="A149" s="396" t="s">
        <v>1882</v>
      </c>
      <c r="B149" s="399" t="s">
        <v>1881</v>
      </c>
      <c r="C149" s="400" t="s">
        <v>14</v>
      </c>
      <c r="D149" s="399" t="s">
        <v>1831</v>
      </c>
      <c r="E149" s="323" t="s">
        <v>1880</v>
      </c>
      <c r="F149" s="321" t="s">
        <v>729</v>
      </c>
      <c r="G149" s="321" t="s">
        <v>64</v>
      </c>
      <c r="H149" s="320">
        <v>42912</v>
      </c>
      <c r="I149" s="320">
        <v>43277</v>
      </c>
      <c r="J149" s="569"/>
      <c r="K149" s="543"/>
      <c r="L149" s="675"/>
    </row>
    <row r="150" spans="1:12" ht="23.25" thickBot="1">
      <c r="A150" s="396" t="s">
        <v>1879</v>
      </c>
      <c r="B150" s="399" t="s">
        <v>1878</v>
      </c>
      <c r="C150" s="400" t="s">
        <v>14</v>
      </c>
      <c r="D150" s="399" t="s">
        <v>1831</v>
      </c>
      <c r="E150" s="323" t="s">
        <v>1877</v>
      </c>
      <c r="F150" s="321" t="s">
        <v>729</v>
      </c>
      <c r="G150" s="321" t="s">
        <v>64</v>
      </c>
      <c r="H150" s="320">
        <v>42912</v>
      </c>
      <c r="I150" s="320">
        <v>43277</v>
      </c>
      <c r="J150" s="569"/>
      <c r="K150" s="543"/>
      <c r="L150" s="675"/>
    </row>
    <row r="151" spans="1:12" ht="23.25" thickBot="1">
      <c r="A151" s="396" t="s">
        <v>1876</v>
      </c>
      <c r="B151" s="399" t="s">
        <v>1875</v>
      </c>
      <c r="C151" s="400" t="s">
        <v>14</v>
      </c>
      <c r="D151" s="399" t="s">
        <v>1831</v>
      </c>
      <c r="E151" s="323" t="s">
        <v>1874</v>
      </c>
      <c r="F151" s="321" t="s">
        <v>729</v>
      </c>
      <c r="G151" s="321" t="s">
        <v>64</v>
      </c>
      <c r="H151" s="320">
        <v>42912</v>
      </c>
      <c r="I151" s="320">
        <v>43277</v>
      </c>
      <c r="J151" s="569"/>
      <c r="K151" s="543"/>
      <c r="L151" s="675"/>
    </row>
    <row r="152" spans="1:12" ht="23.25" thickBot="1">
      <c r="A152" s="396" t="s">
        <v>1873</v>
      </c>
      <c r="B152" s="399" t="s">
        <v>1872</v>
      </c>
      <c r="C152" s="400" t="s">
        <v>14</v>
      </c>
      <c r="D152" s="399" t="s">
        <v>1831</v>
      </c>
      <c r="E152" s="323" t="s">
        <v>1871</v>
      </c>
      <c r="F152" s="321" t="s">
        <v>729</v>
      </c>
      <c r="G152" s="321" t="s">
        <v>64</v>
      </c>
      <c r="H152" s="320">
        <v>42912</v>
      </c>
      <c r="I152" s="320">
        <v>43277</v>
      </c>
      <c r="J152" s="569"/>
      <c r="K152" s="543"/>
      <c r="L152" s="675"/>
    </row>
    <row r="153" spans="1:12" ht="23.25" thickBot="1">
      <c r="A153" s="396" t="s">
        <v>1870</v>
      </c>
      <c r="B153" s="399" t="s">
        <v>1869</v>
      </c>
      <c r="C153" s="400" t="s">
        <v>14</v>
      </c>
      <c r="D153" s="399" t="s">
        <v>1831</v>
      </c>
      <c r="E153" s="323" t="s">
        <v>1868</v>
      </c>
      <c r="F153" s="321" t="s">
        <v>729</v>
      </c>
      <c r="G153" s="321" t="s">
        <v>64</v>
      </c>
      <c r="H153" s="320">
        <v>42912</v>
      </c>
      <c r="I153" s="320">
        <v>43277</v>
      </c>
      <c r="J153" s="569"/>
      <c r="K153" s="543"/>
      <c r="L153" s="675"/>
    </row>
    <row r="154" spans="1:12" ht="23.25" thickBot="1">
      <c r="A154" s="396" t="s">
        <v>1867</v>
      </c>
      <c r="B154" s="399" t="s">
        <v>1866</v>
      </c>
      <c r="C154" s="400" t="s">
        <v>14</v>
      </c>
      <c r="D154" s="399" t="s">
        <v>1831</v>
      </c>
      <c r="E154" s="323" t="s">
        <v>1865</v>
      </c>
      <c r="F154" s="321" t="s">
        <v>729</v>
      </c>
      <c r="G154" s="321" t="s">
        <v>64</v>
      </c>
      <c r="H154" s="320">
        <v>42912</v>
      </c>
      <c r="I154" s="320">
        <v>43277</v>
      </c>
      <c r="J154" s="569"/>
      <c r="K154" s="543"/>
      <c r="L154" s="675"/>
    </row>
    <row r="155" spans="1:12" ht="23.25" thickBot="1">
      <c r="A155" s="396" t="s">
        <v>1864</v>
      </c>
      <c r="B155" s="399" t="s">
        <v>1863</v>
      </c>
      <c r="C155" s="400" t="s">
        <v>14</v>
      </c>
      <c r="D155" s="399" t="s">
        <v>1831</v>
      </c>
      <c r="E155" s="323" t="s">
        <v>1862</v>
      </c>
      <c r="F155" s="321" t="s">
        <v>26</v>
      </c>
      <c r="G155" s="321" t="s">
        <v>64</v>
      </c>
      <c r="H155" s="320">
        <v>42912</v>
      </c>
      <c r="I155" s="320">
        <v>43277</v>
      </c>
      <c r="J155" s="569"/>
      <c r="K155" s="543"/>
      <c r="L155" s="675"/>
    </row>
    <row r="156" spans="1:12" ht="23.25" thickBot="1">
      <c r="A156" s="396" t="s">
        <v>1861</v>
      </c>
      <c r="B156" s="399" t="s">
        <v>1860</v>
      </c>
      <c r="C156" s="400" t="s">
        <v>14</v>
      </c>
      <c r="D156" s="399" t="s">
        <v>1831</v>
      </c>
      <c r="E156" s="323" t="s">
        <v>1859</v>
      </c>
      <c r="F156" s="321" t="s">
        <v>26</v>
      </c>
      <c r="G156" s="321" t="s">
        <v>64</v>
      </c>
      <c r="H156" s="320">
        <v>42912</v>
      </c>
      <c r="I156" s="320">
        <v>43277</v>
      </c>
      <c r="J156" s="569"/>
      <c r="K156" s="543"/>
      <c r="L156" s="675"/>
    </row>
    <row r="157" spans="1:12" ht="23.25" thickBot="1">
      <c r="A157" s="396" t="s">
        <v>1858</v>
      </c>
      <c r="B157" s="399" t="s">
        <v>1857</v>
      </c>
      <c r="C157" s="400" t="s">
        <v>14</v>
      </c>
      <c r="D157" s="399" t="s">
        <v>1831</v>
      </c>
      <c r="E157" s="323" t="s">
        <v>1856</v>
      </c>
      <c r="F157" s="321" t="s">
        <v>26</v>
      </c>
      <c r="G157" s="321" t="s">
        <v>64</v>
      </c>
      <c r="H157" s="320">
        <v>42912</v>
      </c>
      <c r="I157" s="320">
        <v>43277</v>
      </c>
      <c r="J157" s="569"/>
      <c r="K157" s="543"/>
      <c r="L157" s="675"/>
    </row>
    <row r="158" spans="1:12" ht="23.25" thickBot="1">
      <c r="A158" s="396" t="s">
        <v>1855</v>
      </c>
      <c r="B158" s="399" t="s">
        <v>1854</v>
      </c>
      <c r="C158" s="400" t="s">
        <v>14</v>
      </c>
      <c r="D158" s="399" t="s">
        <v>1831</v>
      </c>
      <c r="E158" s="323" t="s">
        <v>1849</v>
      </c>
      <c r="F158" s="321" t="s">
        <v>729</v>
      </c>
      <c r="G158" s="321" t="s">
        <v>64</v>
      </c>
      <c r="H158" s="320">
        <v>42912</v>
      </c>
      <c r="I158" s="320">
        <v>43277</v>
      </c>
      <c r="J158" s="569"/>
      <c r="K158" s="543"/>
      <c r="L158" s="675"/>
    </row>
    <row r="159" spans="1:12" ht="23.25" thickBot="1">
      <c r="A159" s="396" t="s">
        <v>1853</v>
      </c>
      <c r="B159" s="399" t="s">
        <v>1852</v>
      </c>
      <c r="C159" s="400" t="s">
        <v>14</v>
      </c>
      <c r="D159" s="399" t="s">
        <v>1831</v>
      </c>
      <c r="E159" s="323" t="s">
        <v>1849</v>
      </c>
      <c r="F159" s="321" t="s">
        <v>729</v>
      </c>
      <c r="G159" s="321" t="s">
        <v>64</v>
      </c>
      <c r="H159" s="320">
        <v>42912</v>
      </c>
      <c r="I159" s="320">
        <v>43277</v>
      </c>
      <c r="J159" s="569"/>
      <c r="K159" s="543"/>
      <c r="L159" s="675"/>
    </row>
    <row r="160" spans="1:12" ht="23.25" thickBot="1">
      <c r="A160" s="396" t="s">
        <v>1851</v>
      </c>
      <c r="B160" s="399" t="s">
        <v>1850</v>
      </c>
      <c r="C160" s="400" t="s">
        <v>14</v>
      </c>
      <c r="D160" s="399" t="s">
        <v>1831</v>
      </c>
      <c r="E160" s="323" t="s">
        <v>1849</v>
      </c>
      <c r="F160" s="321" t="s">
        <v>26</v>
      </c>
      <c r="G160" s="321" t="s">
        <v>64</v>
      </c>
      <c r="H160" s="320">
        <v>42912</v>
      </c>
      <c r="I160" s="320">
        <v>43277</v>
      </c>
      <c r="J160" s="569"/>
      <c r="K160" s="543"/>
      <c r="L160" s="675"/>
    </row>
    <row r="161" spans="1:12" ht="34.5" thickBot="1">
      <c r="A161" s="396" t="s">
        <v>1848</v>
      </c>
      <c r="B161" s="399" t="s">
        <v>1847</v>
      </c>
      <c r="C161" s="400" t="s">
        <v>14</v>
      </c>
      <c r="D161" s="399" t="s">
        <v>1831</v>
      </c>
      <c r="E161" s="323" t="s">
        <v>1846</v>
      </c>
      <c r="F161" s="321" t="s">
        <v>26</v>
      </c>
      <c r="G161" s="321" t="s">
        <v>64</v>
      </c>
      <c r="H161" s="320">
        <v>42912</v>
      </c>
      <c r="I161" s="320">
        <v>43277</v>
      </c>
      <c r="J161" s="569"/>
      <c r="K161" s="543"/>
      <c r="L161" s="675"/>
    </row>
    <row r="162" spans="1:12" ht="23.25" thickBot="1">
      <c r="A162" s="396" t="s">
        <v>1845</v>
      </c>
      <c r="B162" s="399" t="s">
        <v>1844</v>
      </c>
      <c r="C162" s="400" t="s">
        <v>14</v>
      </c>
      <c r="D162" s="399" t="s">
        <v>1831</v>
      </c>
      <c r="E162" s="323" t="s">
        <v>1843</v>
      </c>
      <c r="F162" s="321" t="s">
        <v>26</v>
      </c>
      <c r="G162" s="321" t="s">
        <v>64</v>
      </c>
      <c r="H162" s="320">
        <v>42912</v>
      </c>
      <c r="I162" s="320">
        <v>43277</v>
      </c>
      <c r="J162" s="569"/>
      <c r="K162" s="543"/>
      <c r="L162" s="675"/>
    </row>
    <row r="163" spans="1:12" ht="23.25" thickBot="1">
      <c r="A163" s="396" t="s">
        <v>1842</v>
      </c>
      <c r="B163" s="399" t="s">
        <v>1841</v>
      </c>
      <c r="C163" s="400" t="s">
        <v>14</v>
      </c>
      <c r="D163" s="399" t="s">
        <v>1831</v>
      </c>
      <c r="E163" s="323" t="s">
        <v>1840</v>
      </c>
      <c r="F163" s="321" t="s">
        <v>26</v>
      </c>
      <c r="G163" s="321" t="s">
        <v>64</v>
      </c>
      <c r="H163" s="320">
        <v>42912</v>
      </c>
      <c r="I163" s="320">
        <v>43277</v>
      </c>
      <c r="J163" s="569"/>
      <c r="K163" s="543"/>
      <c r="L163" s="675"/>
    </row>
    <row r="164" spans="1:12" ht="23.25" thickBot="1">
      <c r="A164" s="396" t="s">
        <v>1839</v>
      </c>
      <c r="B164" s="321" t="s">
        <v>1838</v>
      </c>
      <c r="C164" s="400" t="s">
        <v>14</v>
      </c>
      <c r="D164" s="399" t="s">
        <v>1831</v>
      </c>
      <c r="E164" s="323" t="s">
        <v>1837</v>
      </c>
      <c r="F164" s="321" t="s">
        <v>729</v>
      </c>
      <c r="G164" s="321" t="s">
        <v>64</v>
      </c>
      <c r="H164" s="320">
        <v>42912</v>
      </c>
      <c r="I164" s="320">
        <v>43277</v>
      </c>
      <c r="J164" s="569"/>
      <c r="K164" s="543"/>
      <c r="L164" s="675"/>
    </row>
    <row r="165" spans="1:12" ht="23.25" thickBot="1">
      <c r="A165" s="396" t="s">
        <v>1836</v>
      </c>
      <c r="B165" s="321" t="s">
        <v>1835</v>
      </c>
      <c r="C165" s="400" t="s">
        <v>14</v>
      </c>
      <c r="D165" s="399" t="s">
        <v>1831</v>
      </c>
      <c r="E165" s="323" t="s">
        <v>1834</v>
      </c>
      <c r="F165" s="321" t="s">
        <v>729</v>
      </c>
      <c r="G165" s="321" t="s">
        <v>64</v>
      </c>
      <c r="H165" s="320">
        <v>42912</v>
      </c>
      <c r="I165" s="320">
        <v>43277</v>
      </c>
      <c r="J165" s="569"/>
      <c r="K165" s="543"/>
      <c r="L165" s="675"/>
    </row>
    <row r="166" spans="1:12" ht="23.25" thickBot="1">
      <c r="A166" s="396" t="s">
        <v>1833</v>
      </c>
      <c r="B166" s="279" t="s">
        <v>1832</v>
      </c>
      <c r="C166" s="401" t="s">
        <v>14</v>
      </c>
      <c r="D166" s="402" t="s">
        <v>1831</v>
      </c>
      <c r="E166" s="283" t="s">
        <v>1830</v>
      </c>
      <c r="F166" s="279" t="s">
        <v>729</v>
      </c>
      <c r="G166" s="279" t="s">
        <v>64</v>
      </c>
      <c r="H166" s="287">
        <v>42912</v>
      </c>
      <c r="I166" s="287">
        <v>43277</v>
      </c>
      <c r="J166" s="525"/>
      <c r="K166" s="543"/>
      <c r="L166" s="676"/>
    </row>
    <row r="167" spans="1:12" ht="23.25" thickBot="1">
      <c r="A167" s="396" t="s">
        <v>1829</v>
      </c>
      <c r="B167" s="278" t="s">
        <v>1828</v>
      </c>
      <c r="C167" s="280" t="s">
        <v>14</v>
      </c>
      <c r="D167" s="282" t="s">
        <v>1352</v>
      </c>
      <c r="E167" s="282" t="s">
        <v>1827</v>
      </c>
      <c r="F167" s="282" t="s">
        <v>1771</v>
      </c>
      <c r="G167" s="279" t="s">
        <v>64</v>
      </c>
      <c r="H167" s="286">
        <v>42912</v>
      </c>
      <c r="I167" s="286">
        <v>43277</v>
      </c>
      <c r="J167" s="687" t="s">
        <v>1826</v>
      </c>
      <c r="K167" s="543"/>
      <c r="L167" s="690">
        <v>13678</v>
      </c>
    </row>
    <row r="168" spans="1:12" ht="34.5" thickBot="1">
      <c r="A168" s="396" t="s">
        <v>1825</v>
      </c>
      <c r="B168" s="321" t="s">
        <v>1824</v>
      </c>
      <c r="C168" s="322" t="s">
        <v>14</v>
      </c>
      <c r="D168" s="323" t="s">
        <v>1352</v>
      </c>
      <c r="E168" s="323" t="s">
        <v>1823</v>
      </c>
      <c r="F168" s="323" t="s">
        <v>1771</v>
      </c>
      <c r="G168" s="279" t="s">
        <v>64</v>
      </c>
      <c r="H168" s="320">
        <v>42912</v>
      </c>
      <c r="I168" s="320">
        <v>43273</v>
      </c>
      <c r="J168" s="688"/>
      <c r="K168" s="543"/>
      <c r="L168" s="691"/>
    </row>
    <row r="169" spans="1:12" ht="23.25" thickBot="1">
      <c r="A169" s="396" t="s">
        <v>1822</v>
      </c>
      <c r="B169" s="321" t="s">
        <v>1821</v>
      </c>
      <c r="C169" s="322" t="s">
        <v>14</v>
      </c>
      <c r="D169" s="323" t="s">
        <v>1352</v>
      </c>
      <c r="E169" s="323" t="s">
        <v>1820</v>
      </c>
      <c r="F169" s="323" t="s">
        <v>1771</v>
      </c>
      <c r="G169" s="279" t="s">
        <v>64</v>
      </c>
      <c r="H169" s="320">
        <v>42912</v>
      </c>
      <c r="I169" s="320">
        <v>43273</v>
      </c>
      <c r="J169" s="688"/>
      <c r="K169" s="543"/>
      <c r="L169" s="691"/>
    </row>
    <row r="170" spans="1:12" ht="23.25" thickBot="1">
      <c r="A170" s="396" t="s">
        <v>1819</v>
      </c>
      <c r="B170" s="321" t="s">
        <v>1818</v>
      </c>
      <c r="C170" s="322" t="s">
        <v>14</v>
      </c>
      <c r="D170" s="323" t="s">
        <v>1352</v>
      </c>
      <c r="E170" s="323" t="s">
        <v>1815</v>
      </c>
      <c r="F170" s="323" t="s">
        <v>1771</v>
      </c>
      <c r="G170" s="279" t="s">
        <v>64</v>
      </c>
      <c r="H170" s="320">
        <v>42912</v>
      </c>
      <c r="I170" s="320">
        <v>43273</v>
      </c>
      <c r="J170" s="688"/>
      <c r="K170" s="543"/>
      <c r="L170" s="691"/>
    </row>
    <row r="171" spans="1:12" ht="23.25" thickBot="1">
      <c r="A171" s="396" t="s">
        <v>1817</v>
      </c>
      <c r="B171" s="321" t="s">
        <v>1816</v>
      </c>
      <c r="C171" s="322" t="s">
        <v>14</v>
      </c>
      <c r="D171" s="323" t="s">
        <v>1352</v>
      </c>
      <c r="E171" s="323" t="s">
        <v>1815</v>
      </c>
      <c r="F171" s="323" t="s">
        <v>1771</v>
      </c>
      <c r="G171" s="279" t="s">
        <v>64</v>
      </c>
      <c r="H171" s="320">
        <v>42912</v>
      </c>
      <c r="I171" s="320">
        <v>43273</v>
      </c>
      <c r="J171" s="688"/>
      <c r="K171" s="543"/>
      <c r="L171" s="691"/>
    </row>
    <row r="172" spans="1:12" ht="23.25" thickBot="1">
      <c r="A172" s="396" t="s">
        <v>1814</v>
      </c>
      <c r="B172" s="321" t="s">
        <v>1813</v>
      </c>
      <c r="C172" s="322" t="s">
        <v>14</v>
      </c>
      <c r="D172" s="323" t="s">
        <v>1352</v>
      </c>
      <c r="E172" s="323" t="s">
        <v>1812</v>
      </c>
      <c r="F172" s="323" t="s">
        <v>1771</v>
      </c>
      <c r="G172" s="279" t="s">
        <v>64</v>
      </c>
      <c r="H172" s="320">
        <v>42912</v>
      </c>
      <c r="I172" s="320">
        <v>43273</v>
      </c>
      <c r="J172" s="688"/>
      <c r="K172" s="543"/>
      <c r="L172" s="691"/>
    </row>
    <row r="173" spans="1:12" ht="23.25" thickBot="1">
      <c r="A173" s="396" t="s">
        <v>1811</v>
      </c>
      <c r="B173" s="321" t="s">
        <v>1810</v>
      </c>
      <c r="C173" s="322" t="s">
        <v>14</v>
      </c>
      <c r="D173" s="323" t="s">
        <v>1352</v>
      </c>
      <c r="E173" s="323" t="s">
        <v>1805</v>
      </c>
      <c r="F173" s="323" t="s">
        <v>1739</v>
      </c>
      <c r="G173" s="279" t="s">
        <v>64</v>
      </c>
      <c r="H173" s="320">
        <v>42912</v>
      </c>
      <c r="I173" s="320">
        <v>43273</v>
      </c>
      <c r="J173" s="688"/>
      <c r="K173" s="543"/>
      <c r="L173" s="691"/>
    </row>
    <row r="174" spans="1:12" ht="23.25" thickBot="1">
      <c r="A174" s="396" t="s">
        <v>1809</v>
      </c>
      <c r="B174" s="321" t="s">
        <v>1808</v>
      </c>
      <c r="C174" s="322" t="s">
        <v>14</v>
      </c>
      <c r="D174" s="323" t="s">
        <v>1352</v>
      </c>
      <c r="E174" s="323" t="s">
        <v>1805</v>
      </c>
      <c r="F174" s="323" t="s">
        <v>1739</v>
      </c>
      <c r="G174" s="279" t="s">
        <v>64</v>
      </c>
      <c r="H174" s="320">
        <v>42912</v>
      </c>
      <c r="I174" s="320">
        <v>43273</v>
      </c>
      <c r="J174" s="688"/>
      <c r="K174" s="543"/>
      <c r="L174" s="691"/>
    </row>
    <row r="175" spans="1:12" ht="23.25" thickBot="1">
      <c r="A175" s="396" t="s">
        <v>1807</v>
      </c>
      <c r="B175" s="321" t="s">
        <v>1806</v>
      </c>
      <c r="C175" s="322" t="s">
        <v>14</v>
      </c>
      <c r="D175" s="323" t="s">
        <v>1352</v>
      </c>
      <c r="E175" s="323" t="s">
        <v>1805</v>
      </c>
      <c r="F175" s="323" t="s">
        <v>1739</v>
      </c>
      <c r="G175" s="279" t="s">
        <v>64</v>
      </c>
      <c r="H175" s="320">
        <v>42912</v>
      </c>
      <c r="I175" s="320">
        <v>43273</v>
      </c>
      <c r="J175" s="688"/>
      <c r="K175" s="543"/>
      <c r="L175" s="691"/>
    </row>
    <row r="176" spans="1:12" ht="23.25" thickBot="1">
      <c r="A176" s="396" t="s">
        <v>1804</v>
      </c>
      <c r="B176" s="321" t="s">
        <v>1803</v>
      </c>
      <c r="C176" s="322" t="s">
        <v>14</v>
      </c>
      <c r="D176" s="323" t="s">
        <v>1352</v>
      </c>
      <c r="E176" s="323" t="s">
        <v>1802</v>
      </c>
      <c r="F176" s="323" t="s">
        <v>1739</v>
      </c>
      <c r="G176" s="279" t="s">
        <v>64</v>
      </c>
      <c r="H176" s="320">
        <v>42912</v>
      </c>
      <c r="I176" s="320">
        <v>43273</v>
      </c>
      <c r="J176" s="688"/>
      <c r="K176" s="543"/>
      <c r="L176" s="691"/>
    </row>
    <row r="177" spans="1:12" ht="23.25" thickBot="1">
      <c r="A177" s="396" t="s">
        <v>1801</v>
      </c>
      <c r="B177" s="321" t="s">
        <v>1800</v>
      </c>
      <c r="C177" s="322" t="s">
        <v>14</v>
      </c>
      <c r="D177" s="323" t="s">
        <v>1352</v>
      </c>
      <c r="E177" s="323" t="s">
        <v>1799</v>
      </c>
      <c r="F177" s="323" t="s">
        <v>1739</v>
      </c>
      <c r="G177" s="279" t="s">
        <v>64</v>
      </c>
      <c r="H177" s="320">
        <v>42912</v>
      </c>
      <c r="I177" s="320">
        <v>43273</v>
      </c>
      <c r="J177" s="688"/>
      <c r="K177" s="543"/>
      <c r="L177" s="691"/>
    </row>
    <row r="178" spans="1:12" ht="23.25" thickBot="1">
      <c r="A178" s="396" t="s">
        <v>1798</v>
      </c>
      <c r="B178" s="321" t="s">
        <v>1797</v>
      </c>
      <c r="C178" s="322" t="s">
        <v>14</v>
      </c>
      <c r="D178" s="323" t="s">
        <v>1352</v>
      </c>
      <c r="E178" s="323" t="s">
        <v>1796</v>
      </c>
      <c r="F178" s="323" t="s">
        <v>1771</v>
      </c>
      <c r="G178" s="279" t="s">
        <v>64</v>
      </c>
      <c r="H178" s="320">
        <v>42912</v>
      </c>
      <c r="I178" s="320">
        <v>43273</v>
      </c>
      <c r="J178" s="688"/>
      <c r="K178" s="543"/>
      <c r="L178" s="691"/>
    </row>
    <row r="179" spans="1:12" ht="23.25" thickBot="1">
      <c r="A179" s="396" t="s">
        <v>1795</v>
      </c>
      <c r="B179" s="321" t="s">
        <v>1794</v>
      </c>
      <c r="C179" s="322" t="s">
        <v>14</v>
      </c>
      <c r="D179" s="323" t="s">
        <v>1352</v>
      </c>
      <c r="E179" s="323" t="s">
        <v>1793</v>
      </c>
      <c r="F179" s="323" t="s">
        <v>369</v>
      </c>
      <c r="G179" s="279" t="s">
        <v>64</v>
      </c>
      <c r="H179" s="320">
        <v>42912</v>
      </c>
      <c r="I179" s="320">
        <v>43273</v>
      </c>
      <c r="J179" s="688"/>
      <c r="K179" s="543"/>
      <c r="L179" s="691"/>
    </row>
    <row r="180" spans="1:12" ht="23.25" thickBot="1">
      <c r="A180" s="396" t="s">
        <v>1792</v>
      </c>
      <c r="B180" s="321" t="s">
        <v>1791</v>
      </c>
      <c r="C180" s="322" t="s">
        <v>14</v>
      </c>
      <c r="D180" s="323" t="s">
        <v>1352</v>
      </c>
      <c r="E180" s="323" t="s">
        <v>1790</v>
      </c>
      <c r="F180" s="323" t="s">
        <v>369</v>
      </c>
      <c r="G180" s="279" t="s">
        <v>64</v>
      </c>
      <c r="H180" s="320">
        <v>42912</v>
      </c>
      <c r="I180" s="320">
        <v>43273</v>
      </c>
      <c r="J180" s="688"/>
      <c r="K180" s="543"/>
      <c r="L180" s="691"/>
    </row>
    <row r="181" spans="1:12" ht="23.25" thickBot="1">
      <c r="A181" s="396" t="s">
        <v>1789</v>
      </c>
      <c r="B181" s="321" t="s">
        <v>1788</v>
      </c>
      <c r="C181" s="322" t="s">
        <v>14</v>
      </c>
      <c r="D181" s="323" t="s">
        <v>1352</v>
      </c>
      <c r="E181" s="323" t="s">
        <v>1787</v>
      </c>
      <c r="F181" s="323" t="s">
        <v>369</v>
      </c>
      <c r="G181" s="279" t="s">
        <v>64</v>
      </c>
      <c r="H181" s="320">
        <v>42912</v>
      </c>
      <c r="I181" s="320">
        <v>43273</v>
      </c>
      <c r="J181" s="688"/>
      <c r="K181" s="543"/>
      <c r="L181" s="691"/>
    </row>
    <row r="182" spans="1:12" ht="23.25" thickBot="1">
      <c r="A182" s="396" t="s">
        <v>1786</v>
      </c>
      <c r="B182" s="321" t="s">
        <v>1785</v>
      </c>
      <c r="C182" s="322" t="s">
        <v>14</v>
      </c>
      <c r="D182" s="323" t="s">
        <v>1352</v>
      </c>
      <c r="E182" s="323" t="s">
        <v>1784</v>
      </c>
      <c r="F182" s="323" t="s">
        <v>1771</v>
      </c>
      <c r="G182" s="279" t="s">
        <v>64</v>
      </c>
      <c r="H182" s="320">
        <v>42912</v>
      </c>
      <c r="I182" s="320">
        <v>43273</v>
      </c>
      <c r="J182" s="688"/>
      <c r="K182" s="543"/>
      <c r="L182" s="691"/>
    </row>
    <row r="183" spans="1:12" ht="23.25" thickBot="1">
      <c r="A183" s="396" t="s">
        <v>1783</v>
      </c>
      <c r="B183" s="321" t="s">
        <v>1782</v>
      </c>
      <c r="C183" s="322" t="s">
        <v>14</v>
      </c>
      <c r="D183" s="323" t="s">
        <v>1352</v>
      </c>
      <c r="E183" s="323" t="s">
        <v>1781</v>
      </c>
      <c r="F183" s="323" t="s">
        <v>369</v>
      </c>
      <c r="G183" s="279" t="s">
        <v>64</v>
      </c>
      <c r="H183" s="320">
        <v>42912</v>
      </c>
      <c r="I183" s="320">
        <v>43273</v>
      </c>
      <c r="J183" s="688"/>
      <c r="K183" s="543"/>
      <c r="L183" s="691"/>
    </row>
    <row r="184" spans="1:12" ht="34.5" thickBot="1">
      <c r="A184" s="396" t="s">
        <v>1780</v>
      </c>
      <c r="B184" s="321" t="s">
        <v>1779</v>
      </c>
      <c r="C184" s="322" t="s">
        <v>14</v>
      </c>
      <c r="D184" s="323" t="s">
        <v>1352</v>
      </c>
      <c r="E184" s="323" t="s">
        <v>1758</v>
      </c>
      <c r="F184" s="323" t="s">
        <v>1739</v>
      </c>
      <c r="G184" s="279" t="s">
        <v>64</v>
      </c>
      <c r="H184" s="320">
        <v>42912</v>
      </c>
      <c r="I184" s="320">
        <v>43273</v>
      </c>
      <c r="J184" s="688"/>
      <c r="K184" s="543"/>
      <c r="L184" s="691"/>
    </row>
    <row r="185" spans="1:12" ht="34.5" thickBot="1">
      <c r="A185" s="396" t="s">
        <v>1778</v>
      </c>
      <c r="B185" s="321" t="s">
        <v>1777</v>
      </c>
      <c r="C185" s="322" t="s">
        <v>14</v>
      </c>
      <c r="D185" s="323" t="s">
        <v>1352</v>
      </c>
      <c r="E185" s="323" t="s">
        <v>1758</v>
      </c>
      <c r="F185" s="323" t="s">
        <v>1739</v>
      </c>
      <c r="G185" s="279" t="s">
        <v>64</v>
      </c>
      <c r="H185" s="320">
        <v>42912</v>
      </c>
      <c r="I185" s="320">
        <v>43273</v>
      </c>
      <c r="J185" s="688"/>
      <c r="K185" s="543"/>
      <c r="L185" s="691"/>
    </row>
    <row r="186" spans="1:12" ht="23.25" thickBot="1">
      <c r="A186" s="396" t="s">
        <v>1776</v>
      </c>
      <c r="B186" s="321" t="s">
        <v>1775</v>
      </c>
      <c r="C186" s="322" t="s">
        <v>14</v>
      </c>
      <c r="D186" s="323" t="s">
        <v>1352</v>
      </c>
      <c r="E186" s="323" t="s">
        <v>1774</v>
      </c>
      <c r="F186" s="323" t="s">
        <v>1739</v>
      </c>
      <c r="G186" s="279" t="s">
        <v>64</v>
      </c>
      <c r="H186" s="320">
        <v>42912</v>
      </c>
      <c r="I186" s="320">
        <v>43273</v>
      </c>
      <c r="J186" s="688"/>
      <c r="K186" s="543"/>
      <c r="L186" s="691"/>
    </row>
    <row r="187" spans="1:12" ht="23.25" thickBot="1">
      <c r="A187" s="396" t="s">
        <v>1773</v>
      </c>
      <c r="B187" s="321" t="s">
        <v>1772</v>
      </c>
      <c r="C187" s="322" t="s">
        <v>14</v>
      </c>
      <c r="D187" s="323" t="s">
        <v>1352</v>
      </c>
      <c r="E187" s="323" t="s">
        <v>1746</v>
      </c>
      <c r="F187" s="323" t="s">
        <v>1771</v>
      </c>
      <c r="G187" s="279" t="s">
        <v>64</v>
      </c>
      <c r="H187" s="320">
        <v>42912</v>
      </c>
      <c r="I187" s="320">
        <v>43273</v>
      </c>
      <c r="J187" s="688"/>
      <c r="K187" s="543"/>
      <c r="L187" s="691"/>
    </row>
    <row r="188" spans="1:12" ht="23.25" thickBot="1">
      <c r="A188" s="396" t="s">
        <v>1770</v>
      </c>
      <c r="B188" s="321" t="s">
        <v>1769</v>
      </c>
      <c r="C188" s="322" t="s">
        <v>14</v>
      </c>
      <c r="D188" s="323" t="s">
        <v>1352</v>
      </c>
      <c r="E188" s="323" t="s">
        <v>1768</v>
      </c>
      <c r="F188" s="323" t="s">
        <v>369</v>
      </c>
      <c r="G188" s="279" t="s">
        <v>64</v>
      </c>
      <c r="H188" s="320">
        <v>42912</v>
      </c>
      <c r="I188" s="320">
        <v>43273</v>
      </c>
      <c r="J188" s="688"/>
      <c r="K188" s="543"/>
      <c r="L188" s="691"/>
    </row>
    <row r="189" spans="1:12" ht="23.25" thickBot="1">
      <c r="A189" s="396" t="s">
        <v>1767</v>
      </c>
      <c r="B189" s="321" t="s">
        <v>1766</v>
      </c>
      <c r="C189" s="322" t="s">
        <v>14</v>
      </c>
      <c r="D189" s="323" t="s">
        <v>1352</v>
      </c>
      <c r="E189" s="323" t="s">
        <v>1765</v>
      </c>
      <c r="F189" s="323" t="s">
        <v>369</v>
      </c>
      <c r="G189" s="279" t="s">
        <v>64</v>
      </c>
      <c r="H189" s="320">
        <v>42912</v>
      </c>
      <c r="I189" s="320">
        <v>43273</v>
      </c>
      <c r="J189" s="688"/>
      <c r="K189" s="543"/>
      <c r="L189" s="691"/>
    </row>
    <row r="190" spans="1:12" ht="23.25" thickBot="1">
      <c r="A190" s="396" t="s">
        <v>1764</v>
      </c>
      <c r="B190" s="321" t="s">
        <v>1763</v>
      </c>
      <c r="C190" s="322" t="s">
        <v>14</v>
      </c>
      <c r="D190" s="323" t="s">
        <v>1352</v>
      </c>
      <c r="E190" s="323" t="s">
        <v>1749</v>
      </c>
      <c r="F190" s="323" t="s">
        <v>369</v>
      </c>
      <c r="G190" s="279" t="s">
        <v>64</v>
      </c>
      <c r="H190" s="320">
        <v>42912</v>
      </c>
      <c r="I190" s="320">
        <v>43273</v>
      </c>
      <c r="J190" s="688"/>
      <c r="K190" s="543"/>
      <c r="L190" s="691"/>
    </row>
    <row r="191" spans="1:12" ht="34.5" thickBot="1">
      <c r="A191" s="396" t="s">
        <v>1762</v>
      </c>
      <c r="B191" s="321" t="s">
        <v>1761</v>
      </c>
      <c r="C191" s="322" t="s">
        <v>14</v>
      </c>
      <c r="D191" s="323" t="s">
        <v>1352</v>
      </c>
      <c r="E191" s="323" t="s">
        <v>1758</v>
      </c>
      <c r="F191" s="323" t="s">
        <v>1739</v>
      </c>
      <c r="G191" s="279" t="s">
        <v>64</v>
      </c>
      <c r="H191" s="320">
        <v>42912</v>
      </c>
      <c r="I191" s="320">
        <v>43273</v>
      </c>
      <c r="J191" s="688"/>
      <c r="K191" s="543"/>
      <c r="L191" s="691"/>
    </row>
    <row r="192" spans="1:12" ht="34.5" thickBot="1">
      <c r="A192" s="396" t="s">
        <v>1760</v>
      </c>
      <c r="B192" s="321" t="s">
        <v>1759</v>
      </c>
      <c r="C192" s="322" t="s">
        <v>14</v>
      </c>
      <c r="D192" s="323" t="s">
        <v>1352</v>
      </c>
      <c r="E192" s="323" t="s">
        <v>1758</v>
      </c>
      <c r="F192" s="323" t="s">
        <v>369</v>
      </c>
      <c r="G192" s="279" t="s">
        <v>64</v>
      </c>
      <c r="H192" s="320">
        <v>42912</v>
      </c>
      <c r="I192" s="320">
        <v>43273</v>
      </c>
      <c r="J192" s="688"/>
      <c r="K192" s="543"/>
      <c r="L192" s="691"/>
    </row>
    <row r="193" spans="1:12" ht="34.5" thickBot="1">
      <c r="A193" s="396" t="s">
        <v>1757</v>
      </c>
      <c r="B193" s="321" t="s">
        <v>1756</v>
      </c>
      <c r="C193" s="322" t="s">
        <v>14</v>
      </c>
      <c r="D193" s="323" t="s">
        <v>1352</v>
      </c>
      <c r="E193" s="323" t="s">
        <v>1755</v>
      </c>
      <c r="F193" s="323" t="s">
        <v>369</v>
      </c>
      <c r="G193" s="279" t="s">
        <v>64</v>
      </c>
      <c r="H193" s="320">
        <v>42912</v>
      </c>
      <c r="I193" s="320">
        <v>43273</v>
      </c>
      <c r="J193" s="688"/>
      <c r="K193" s="543"/>
      <c r="L193" s="691"/>
    </row>
    <row r="194" spans="1:12" ht="23.25" thickBot="1">
      <c r="A194" s="396" t="s">
        <v>1754</v>
      </c>
      <c r="B194" s="321" t="s">
        <v>1753</v>
      </c>
      <c r="C194" s="322" t="s">
        <v>14</v>
      </c>
      <c r="D194" s="323" t="s">
        <v>1352</v>
      </c>
      <c r="E194" s="323" t="s">
        <v>1752</v>
      </c>
      <c r="F194" s="323" t="s">
        <v>369</v>
      </c>
      <c r="G194" s="279" t="s">
        <v>64</v>
      </c>
      <c r="H194" s="320">
        <v>42912</v>
      </c>
      <c r="I194" s="320">
        <v>43273</v>
      </c>
      <c r="J194" s="688"/>
      <c r="K194" s="543"/>
      <c r="L194" s="691"/>
    </row>
    <row r="195" spans="1:12" ht="23.25" thickBot="1">
      <c r="A195" s="396" t="s">
        <v>1751</v>
      </c>
      <c r="B195" s="321" t="s">
        <v>1750</v>
      </c>
      <c r="C195" s="322" t="s">
        <v>14</v>
      </c>
      <c r="D195" s="323" t="s">
        <v>1352</v>
      </c>
      <c r="E195" s="323" t="s">
        <v>1749</v>
      </c>
      <c r="F195" s="323" t="s">
        <v>369</v>
      </c>
      <c r="G195" s="279" t="s">
        <v>64</v>
      </c>
      <c r="H195" s="320">
        <v>42912</v>
      </c>
      <c r="I195" s="320">
        <v>43273</v>
      </c>
      <c r="J195" s="688"/>
      <c r="K195" s="543"/>
      <c r="L195" s="691"/>
    </row>
    <row r="196" spans="1:12" ht="23.25" thickBot="1">
      <c r="A196" s="396" t="s">
        <v>1748</v>
      </c>
      <c r="B196" s="321" t="s">
        <v>1747</v>
      </c>
      <c r="C196" s="322" t="s">
        <v>14</v>
      </c>
      <c r="D196" s="323" t="s">
        <v>1352</v>
      </c>
      <c r="E196" s="323" t="s">
        <v>1746</v>
      </c>
      <c r="F196" s="323" t="s">
        <v>369</v>
      </c>
      <c r="G196" s="279" t="s">
        <v>64</v>
      </c>
      <c r="H196" s="320">
        <v>42912</v>
      </c>
      <c r="I196" s="320">
        <v>43273</v>
      </c>
      <c r="J196" s="688"/>
      <c r="K196" s="543"/>
      <c r="L196" s="691"/>
    </row>
    <row r="197" spans="1:12" ht="23.25" thickBot="1">
      <c r="A197" s="396" t="s">
        <v>1745</v>
      </c>
      <c r="B197" s="321" t="s">
        <v>1744</v>
      </c>
      <c r="C197" s="322" t="s">
        <v>14</v>
      </c>
      <c r="D197" s="323" t="s">
        <v>1352</v>
      </c>
      <c r="E197" s="323" t="s">
        <v>1743</v>
      </c>
      <c r="F197" s="323" t="s">
        <v>369</v>
      </c>
      <c r="G197" s="279" t="s">
        <v>64</v>
      </c>
      <c r="H197" s="320">
        <v>42912</v>
      </c>
      <c r="I197" s="320">
        <v>43273</v>
      </c>
      <c r="J197" s="688"/>
      <c r="K197" s="543"/>
      <c r="L197" s="691"/>
    </row>
    <row r="198" spans="1:12" ht="34.5" thickBot="1">
      <c r="A198" s="396" t="s">
        <v>1742</v>
      </c>
      <c r="B198" s="321" t="s">
        <v>1741</v>
      </c>
      <c r="C198" s="322" t="s">
        <v>14</v>
      </c>
      <c r="D198" s="323" t="s">
        <v>1352</v>
      </c>
      <c r="E198" s="323" t="s">
        <v>1740</v>
      </c>
      <c r="F198" s="323" t="s">
        <v>1739</v>
      </c>
      <c r="G198" s="279" t="s">
        <v>64</v>
      </c>
      <c r="H198" s="320">
        <v>42912</v>
      </c>
      <c r="I198" s="320">
        <v>43273</v>
      </c>
      <c r="J198" s="688"/>
      <c r="K198" s="543"/>
      <c r="L198" s="691"/>
    </row>
    <row r="199" spans="1:12" ht="23.25" thickBot="1">
      <c r="A199" s="396" t="s">
        <v>1738</v>
      </c>
      <c r="B199" s="321" t="s">
        <v>1737</v>
      </c>
      <c r="C199" s="322" t="s">
        <v>14</v>
      </c>
      <c r="D199" s="323" t="s">
        <v>1352</v>
      </c>
      <c r="E199" s="323" t="s">
        <v>1736</v>
      </c>
      <c r="F199" s="323" t="s">
        <v>369</v>
      </c>
      <c r="G199" s="279" t="s">
        <v>64</v>
      </c>
      <c r="H199" s="320">
        <v>42912</v>
      </c>
      <c r="I199" s="320">
        <v>43273</v>
      </c>
      <c r="J199" s="688"/>
      <c r="K199" s="543"/>
      <c r="L199" s="691"/>
    </row>
    <row r="200" spans="1:12" ht="23.25" thickBot="1">
      <c r="A200" s="396" t="s">
        <v>1735</v>
      </c>
      <c r="B200" s="321" t="s">
        <v>1734</v>
      </c>
      <c r="C200" s="322" t="s">
        <v>14</v>
      </c>
      <c r="D200" s="323" t="s">
        <v>1352</v>
      </c>
      <c r="E200" s="323" t="s">
        <v>1733</v>
      </c>
      <c r="F200" s="323" t="s">
        <v>369</v>
      </c>
      <c r="G200" s="279" t="s">
        <v>64</v>
      </c>
      <c r="H200" s="320">
        <v>42912</v>
      </c>
      <c r="I200" s="320">
        <v>43273</v>
      </c>
      <c r="J200" s="688"/>
      <c r="K200" s="543"/>
      <c r="L200" s="691"/>
    </row>
    <row r="201" spans="1:12" ht="23.25" thickBot="1">
      <c r="A201" s="396" t="s">
        <v>1732</v>
      </c>
      <c r="B201" s="321" t="s">
        <v>1731</v>
      </c>
      <c r="C201" s="322" t="s">
        <v>14</v>
      </c>
      <c r="D201" s="323" t="s">
        <v>1352</v>
      </c>
      <c r="E201" s="323" t="s">
        <v>1728</v>
      </c>
      <c r="F201" s="323" t="s">
        <v>369</v>
      </c>
      <c r="G201" s="279" t="s">
        <v>64</v>
      </c>
      <c r="H201" s="320">
        <v>42912</v>
      </c>
      <c r="I201" s="320">
        <v>43273</v>
      </c>
      <c r="J201" s="688"/>
      <c r="K201" s="543"/>
      <c r="L201" s="691"/>
    </row>
    <row r="202" spans="1:12" ht="23.25" thickBot="1">
      <c r="A202" s="396" t="s">
        <v>1730</v>
      </c>
      <c r="B202" s="321" t="s">
        <v>1729</v>
      </c>
      <c r="C202" s="322" t="s">
        <v>14</v>
      </c>
      <c r="D202" s="323" t="s">
        <v>1352</v>
      </c>
      <c r="E202" s="323" t="s">
        <v>1728</v>
      </c>
      <c r="F202" s="323" t="s">
        <v>369</v>
      </c>
      <c r="G202" s="279" t="s">
        <v>64</v>
      </c>
      <c r="H202" s="320">
        <v>42912</v>
      </c>
      <c r="I202" s="320">
        <v>43273</v>
      </c>
      <c r="J202" s="688"/>
      <c r="K202" s="543"/>
      <c r="L202" s="691"/>
    </row>
    <row r="203" spans="1:12" ht="23.25" thickBot="1">
      <c r="A203" s="396" t="s">
        <v>1727</v>
      </c>
      <c r="B203" s="321" t="s">
        <v>1726</v>
      </c>
      <c r="C203" s="322" t="s">
        <v>14</v>
      </c>
      <c r="D203" s="323" t="s">
        <v>1352</v>
      </c>
      <c r="E203" s="323" t="s">
        <v>1725</v>
      </c>
      <c r="F203" s="323" t="s">
        <v>1724</v>
      </c>
      <c r="G203" s="279" t="s">
        <v>64</v>
      </c>
      <c r="H203" s="320">
        <v>42912</v>
      </c>
      <c r="I203" s="320">
        <v>43273</v>
      </c>
      <c r="J203" s="688"/>
      <c r="K203" s="543"/>
      <c r="L203" s="691"/>
    </row>
    <row r="204" spans="1:12" ht="23.25" thickBot="1">
      <c r="A204" s="396" t="s">
        <v>1723</v>
      </c>
      <c r="B204" s="279" t="s">
        <v>1722</v>
      </c>
      <c r="C204" s="281" t="s">
        <v>14</v>
      </c>
      <c r="D204" s="283" t="s">
        <v>407</v>
      </c>
      <c r="E204" s="283" t="s">
        <v>1721</v>
      </c>
      <c r="F204" s="283" t="s">
        <v>372</v>
      </c>
      <c r="G204" s="279" t="s">
        <v>64</v>
      </c>
      <c r="H204" s="287">
        <v>42912</v>
      </c>
      <c r="I204" s="287">
        <v>43273</v>
      </c>
      <c r="J204" s="689"/>
      <c r="K204" s="543"/>
      <c r="L204" s="692"/>
    </row>
    <row r="205" spans="1:12">
      <c r="A205" s="546" t="s">
        <v>1720</v>
      </c>
      <c r="B205" s="524" t="s">
        <v>1719</v>
      </c>
      <c r="C205" s="526" t="s">
        <v>14</v>
      </c>
      <c r="D205" s="524" t="s">
        <v>219</v>
      </c>
      <c r="E205" s="528" t="s">
        <v>1718</v>
      </c>
      <c r="F205" s="278" t="s">
        <v>17</v>
      </c>
      <c r="G205" s="524" t="s">
        <v>64</v>
      </c>
      <c r="H205" s="512">
        <v>42909</v>
      </c>
      <c r="I205" s="512">
        <v>43274</v>
      </c>
      <c r="J205" s="512" t="s">
        <v>1717</v>
      </c>
      <c r="K205" s="543"/>
      <c r="L205" s="640">
        <v>2173</v>
      </c>
    </row>
    <row r="206" spans="1:12" ht="15.75" thickBot="1">
      <c r="A206" s="548"/>
      <c r="B206" s="525"/>
      <c r="C206" s="527"/>
      <c r="D206" s="525"/>
      <c r="E206" s="529"/>
      <c r="F206" s="279" t="s">
        <v>57</v>
      </c>
      <c r="G206" s="525"/>
      <c r="H206" s="513"/>
      <c r="I206" s="513"/>
      <c r="J206" s="513"/>
      <c r="K206" s="543"/>
      <c r="L206" s="641"/>
    </row>
    <row r="207" spans="1:12">
      <c r="A207" s="546" t="s">
        <v>1716</v>
      </c>
      <c r="B207" s="524" t="s">
        <v>1715</v>
      </c>
      <c r="C207" s="526" t="s">
        <v>14</v>
      </c>
      <c r="D207" s="524" t="s">
        <v>219</v>
      </c>
      <c r="E207" s="528" t="s">
        <v>1714</v>
      </c>
      <c r="F207" s="282" t="s">
        <v>17</v>
      </c>
      <c r="G207" s="528" t="s">
        <v>64</v>
      </c>
      <c r="H207" s="512">
        <v>42909</v>
      </c>
      <c r="I207" s="512">
        <v>43274</v>
      </c>
      <c r="J207" s="512" t="s">
        <v>1713</v>
      </c>
      <c r="K207" s="543"/>
      <c r="L207" s="640">
        <v>4866</v>
      </c>
    </row>
    <row r="208" spans="1:12" ht="15.75" thickBot="1">
      <c r="A208" s="548"/>
      <c r="B208" s="525"/>
      <c r="C208" s="527"/>
      <c r="D208" s="525"/>
      <c r="E208" s="529"/>
      <c r="F208" s="283" t="s">
        <v>26</v>
      </c>
      <c r="G208" s="529"/>
      <c r="H208" s="513"/>
      <c r="I208" s="513"/>
      <c r="J208" s="513"/>
      <c r="K208" s="543"/>
      <c r="L208" s="641"/>
    </row>
    <row r="209" spans="1:12">
      <c r="A209" s="546" t="s">
        <v>1712</v>
      </c>
      <c r="B209" s="524" t="s">
        <v>1711</v>
      </c>
      <c r="C209" s="526" t="s">
        <v>14</v>
      </c>
      <c r="D209" s="524" t="s">
        <v>865</v>
      </c>
      <c r="E209" s="528" t="s">
        <v>1710</v>
      </c>
      <c r="F209" s="282" t="s">
        <v>17</v>
      </c>
      <c r="G209" s="528" t="s">
        <v>64</v>
      </c>
      <c r="H209" s="512">
        <v>42912</v>
      </c>
      <c r="I209" s="512">
        <v>43277</v>
      </c>
      <c r="J209" s="512" t="s">
        <v>1709</v>
      </c>
      <c r="K209" s="543"/>
      <c r="L209" s="640">
        <v>20051</v>
      </c>
    </row>
    <row r="210" spans="1:12" ht="15.75" thickBot="1">
      <c r="A210" s="548"/>
      <c r="B210" s="525"/>
      <c r="C210" s="527"/>
      <c r="D210" s="525"/>
      <c r="E210" s="529"/>
      <c r="F210" s="283" t="s">
        <v>26</v>
      </c>
      <c r="G210" s="529"/>
      <c r="H210" s="513"/>
      <c r="I210" s="513"/>
      <c r="J210" s="513"/>
      <c r="K210" s="543"/>
      <c r="L210" s="641"/>
    </row>
    <row r="211" spans="1:12">
      <c r="A211" s="546" t="s">
        <v>1708</v>
      </c>
      <c r="B211" s="524" t="s">
        <v>1707</v>
      </c>
      <c r="C211" s="526" t="s">
        <v>14</v>
      </c>
      <c r="D211" s="524" t="s">
        <v>1706</v>
      </c>
      <c r="E211" s="528" t="s">
        <v>1705</v>
      </c>
      <c r="F211" s="282" t="s">
        <v>24</v>
      </c>
      <c r="G211" s="528" t="s">
        <v>64</v>
      </c>
      <c r="H211" s="512">
        <v>42913</v>
      </c>
      <c r="I211" s="512">
        <v>43278</v>
      </c>
      <c r="J211" s="512" t="s">
        <v>1704</v>
      </c>
      <c r="K211" s="543"/>
      <c r="L211" s="640">
        <v>3271</v>
      </c>
    </row>
    <row r="212" spans="1:12">
      <c r="A212" s="547"/>
      <c r="B212" s="569"/>
      <c r="C212" s="570"/>
      <c r="D212" s="569"/>
      <c r="E212" s="571"/>
      <c r="F212" s="323" t="s">
        <v>45</v>
      </c>
      <c r="G212" s="571"/>
      <c r="H212" s="572"/>
      <c r="I212" s="572"/>
      <c r="J212" s="572"/>
      <c r="K212" s="543"/>
      <c r="L212" s="662"/>
    </row>
    <row r="213" spans="1:12" ht="15.75" thickBot="1">
      <c r="A213" s="548"/>
      <c r="B213" s="525"/>
      <c r="C213" s="527"/>
      <c r="D213" s="525"/>
      <c r="E213" s="529"/>
      <c r="F213" s="283" t="s">
        <v>92</v>
      </c>
      <c r="G213" s="529"/>
      <c r="H213" s="513"/>
      <c r="I213" s="513"/>
      <c r="J213" s="513"/>
      <c r="K213" s="543"/>
      <c r="L213" s="641"/>
    </row>
    <row r="214" spans="1:12">
      <c r="A214" s="546" t="s">
        <v>1703</v>
      </c>
      <c r="B214" s="524" t="s">
        <v>1702</v>
      </c>
      <c r="C214" s="526" t="s">
        <v>14</v>
      </c>
      <c r="D214" s="524" t="s">
        <v>342</v>
      </c>
      <c r="E214" s="528" t="s">
        <v>1701</v>
      </c>
      <c r="F214" s="282" t="s">
        <v>24</v>
      </c>
      <c r="G214" s="656" t="s">
        <v>64</v>
      </c>
      <c r="H214" s="512">
        <v>42913</v>
      </c>
      <c r="I214" s="512">
        <v>43278</v>
      </c>
      <c r="J214" s="512" t="s">
        <v>1700</v>
      </c>
      <c r="K214" s="543"/>
      <c r="L214" s="640">
        <v>2032</v>
      </c>
    </row>
    <row r="215" spans="1:12">
      <c r="A215" s="547"/>
      <c r="B215" s="569"/>
      <c r="C215" s="570"/>
      <c r="D215" s="569"/>
      <c r="E215" s="571"/>
      <c r="F215" s="323" t="s">
        <v>45</v>
      </c>
      <c r="G215" s="696"/>
      <c r="H215" s="572"/>
      <c r="I215" s="572"/>
      <c r="J215" s="572"/>
      <c r="K215" s="543"/>
      <c r="L215" s="662"/>
    </row>
    <row r="216" spans="1:12" ht="22.5">
      <c r="A216" s="547" t="s">
        <v>1699</v>
      </c>
      <c r="B216" s="569" t="s">
        <v>1698</v>
      </c>
      <c r="C216" s="570" t="s">
        <v>14</v>
      </c>
      <c r="D216" s="571" t="s">
        <v>1687</v>
      </c>
      <c r="E216" s="571" t="s">
        <v>1697</v>
      </c>
      <c r="F216" s="323" t="s">
        <v>1696</v>
      </c>
      <c r="G216" s="696" t="s">
        <v>64</v>
      </c>
      <c r="H216" s="572">
        <v>42916</v>
      </c>
      <c r="I216" s="572">
        <v>43281</v>
      </c>
      <c r="J216" s="572"/>
      <c r="K216" s="543"/>
      <c r="L216" s="662"/>
    </row>
    <row r="217" spans="1:12">
      <c r="A217" s="547"/>
      <c r="B217" s="569"/>
      <c r="C217" s="570"/>
      <c r="D217" s="571"/>
      <c r="E217" s="571"/>
      <c r="F217" s="323" t="s">
        <v>17</v>
      </c>
      <c r="G217" s="571"/>
      <c r="H217" s="572"/>
      <c r="I217" s="572"/>
      <c r="J217" s="572"/>
      <c r="K217" s="543"/>
      <c r="L217" s="662"/>
    </row>
    <row r="218" spans="1:12">
      <c r="A218" s="547" t="s">
        <v>1695</v>
      </c>
      <c r="B218" s="569" t="s">
        <v>1694</v>
      </c>
      <c r="C218" s="570" t="s">
        <v>14</v>
      </c>
      <c r="D218" s="571" t="s">
        <v>1687</v>
      </c>
      <c r="E218" s="571" t="s">
        <v>1693</v>
      </c>
      <c r="F218" s="323" t="s">
        <v>17</v>
      </c>
      <c r="G218" s="571" t="s">
        <v>64</v>
      </c>
      <c r="H218" s="572">
        <v>42916</v>
      </c>
      <c r="I218" s="572">
        <v>43281</v>
      </c>
      <c r="J218" s="572"/>
      <c r="K218" s="543"/>
      <c r="L218" s="662"/>
    </row>
    <row r="219" spans="1:12">
      <c r="A219" s="547"/>
      <c r="B219" s="569"/>
      <c r="C219" s="570"/>
      <c r="D219" s="571"/>
      <c r="E219" s="571"/>
      <c r="F219" s="323" t="s">
        <v>57</v>
      </c>
      <c r="G219" s="571"/>
      <c r="H219" s="572"/>
      <c r="I219" s="572"/>
      <c r="J219" s="572"/>
      <c r="K219" s="543"/>
      <c r="L219" s="662"/>
    </row>
    <row r="220" spans="1:12">
      <c r="A220" s="547" t="s">
        <v>1692</v>
      </c>
      <c r="B220" s="569" t="s">
        <v>1691</v>
      </c>
      <c r="C220" s="570" t="s">
        <v>14</v>
      </c>
      <c r="D220" s="571" t="s">
        <v>1687</v>
      </c>
      <c r="E220" s="571" t="s">
        <v>1690</v>
      </c>
      <c r="F220" s="323" t="s">
        <v>45</v>
      </c>
      <c r="G220" s="571" t="s">
        <v>64</v>
      </c>
      <c r="H220" s="572">
        <v>42916</v>
      </c>
      <c r="I220" s="572">
        <v>43281</v>
      </c>
      <c r="J220" s="572"/>
      <c r="K220" s="543"/>
      <c r="L220" s="662"/>
    </row>
    <row r="221" spans="1:12">
      <c r="A221" s="547"/>
      <c r="B221" s="569"/>
      <c r="C221" s="570"/>
      <c r="D221" s="571"/>
      <c r="E221" s="571"/>
      <c r="F221" s="323" t="s">
        <v>24</v>
      </c>
      <c r="G221" s="571"/>
      <c r="H221" s="572"/>
      <c r="I221" s="572"/>
      <c r="J221" s="572"/>
      <c r="K221" s="543"/>
      <c r="L221" s="662"/>
    </row>
    <row r="222" spans="1:12" ht="34.5" thickBot="1">
      <c r="A222" s="315" t="s">
        <v>1689</v>
      </c>
      <c r="B222" s="279" t="s">
        <v>1688</v>
      </c>
      <c r="C222" s="281" t="s">
        <v>14</v>
      </c>
      <c r="D222" s="283" t="s">
        <v>1687</v>
      </c>
      <c r="E222" s="283" t="s">
        <v>1686</v>
      </c>
      <c r="F222" s="283" t="s">
        <v>17</v>
      </c>
      <c r="G222" s="403">
        <v>42908</v>
      </c>
      <c r="H222" s="287">
        <v>42916</v>
      </c>
      <c r="I222" s="287">
        <v>43281</v>
      </c>
      <c r="J222" s="513"/>
      <c r="K222" s="543"/>
      <c r="L222" s="641"/>
    </row>
    <row r="223" spans="1:12" ht="23.25" thickBot="1">
      <c r="A223" s="191" t="s">
        <v>1685</v>
      </c>
      <c r="B223" s="192" t="s">
        <v>1684</v>
      </c>
      <c r="C223" s="193" t="s">
        <v>14</v>
      </c>
      <c r="D223" s="194" t="s">
        <v>1683</v>
      </c>
      <c r="E223" s="194" t="s">
        <v>1682</v>
      </c>
      <c r="F223" s="194" t="s">
        <v>17</v>
      </c>
      <c r="G223" s="273" t="s">
        <v>64</v>
      </c>
      <c r="H223" s="196">
        <v>42916</v>
      </c>
      <c r="I223" s="196">
        <v>43281</v>
      </c>
      <c r="J223" s="196" t="s">
        <v>1681</v>
      </c>
      <c r="K223" s="544"/>
      <c r="L223" s="328">
        <v>57385</v>
      </c>
    </row>
    <row r="224" spans="1:12">
      <c r="A224" s="231"/>
      <c r="B224" s="516" t="s">
        <v>52</v>
      </c>
      <c r="C224" s="516"/>
      <c r="D224" s="516"/>
      <c r="E224" s="516"/>
      <c r="F224" s="516"/>
      <c r="G224" s="516"/>
      <c r="H224" s="516"/>
      <c r="I224" s="516"/>
      <c r="J224" s="516"/>
      <c r="K224" s="516"/>
      <c r="L224" s="230">
        <f>SUM(L139:L223)</f>
        <v>330904</v>
      </c>
    </row>
    <row r="225" spans="1:12" ht="15.75">
      <c r="A225" s="231"/>
      <c r="B225" s="517" t="s">
        <v>1680</v>
      </c>
      <c r="C225" s="517"/>
      <c r="D225" s="517"/>
      <c r="E225" s="517"/>
      <c r="F225" s="517"/>
      <c r="G225" s="517"/>
      <c r="H225" s="517"/>
      <c r="I225" s="517"/>
      <c r="J225" s="517"/>
      <c r="K225" s="517"/>
      <c r="L225" s="236">
        <f>L59+L136+L224</f>
        <v>927228</v>
      </c>
    </row>
  </sheetData>
  <mergeCells count="481">
    <mergeCell ref="A2:N2"/>
    <mergeCell ref="A5:N5"/>
    <mergeCell ref="B225:K225"/>
    <mergeCell ref="A220:A221"/>
    <mergeCell ref="B220:B221"/>
    <mergeCell ref="C220:C221"/>
    <mergeCell ref="D220:D221"/>
    <mergeCell ref="E220:E221"/>
    <mergeCell ref="G220:G221"/>
    <mergeCell ref="L214:L222"/>
    <mergeCell ref="A218:A219"/>
    <mergeCell ref="B218:B219"/>
    <mergeCell ref="C218:C219"/>
    <mergeCell ref="D218:D219"/>
    <mergeCell ref="E218:E219"/>
    <mergeCell ref="G218:G219"/>
    <mergeCell ref="H218:H219"/>
    <mergeCell ref="A216:A217"/>
    <mergeCell ref="B216:B217"/>
    <mergeCell ref="C216:C217"/>
    <mergeCell ref="D216:D217"/>
    <mergeCell ref="E216:E217"/>
    <mergeCell ref="G216:G217"/>
    <mergeCell ref="L211:L213"/>
    <mergeCell ref="E209:E210"/>
    <mergeCell ref="H214:H215"/>
    <mergeCell ref="I214:I215"/>
    <mergeCell ref="B224:K224"/>
    <mergeCell ref="J214:J222"/>
    <mergeCell ref="H216:H217"/>
    <mergeCell ref="I216:I217"/>
    <mergeCell ref="I218:I219"/>
    <mergeCell ref="H220:H221"/>
    <mergeCell ref="I220:I221"/>
    <mergeCell ref="L209:L210"/>
    <mergeCell ref="A211:A213"/>
    <mergeCell ref="B211:B213"/>
    <mergeCell ref="C211:C213"/>
    <mergeCell ref="D211:D213"/>
    <mergeCell ref="E211:E213"/>
    <mergeCell ref="A214:A215"/>
    <mergeCell ref="B214:B215"/>
    <mergeCell ref="C214:C215"/>
    <mergeCell ref="D214:D215"/>
    <mergeCell ref="E214:E215"/>
    <mergeCell ref="G214:G215"/>
    <mergeCell ref="G209:G210"/>
    <mergeCell ref="H209:H210"/>
    <mergeCell ref="I209:I210"/>
    <mergeCell ref="J209:J210"/>
    <mergeCell ref="G211:G213"/>
    <mergeCell ref="H211:H213"/>
    <mergeCell ref="I211:I213"/>
    <mergeCell ref="J211:J213"/>
    <mergeCell ref="A209:A210"/>
    <mergeCell ref="B209:B210"/>
    <mergeCell ref="C209:C210"/>
    <mergeCell ref="D209:D210"/>
    <mergeCell ref="J144:J145"/>
    <mergeCell ref="L144:L145"/>
    <mergeCell ref="H205:H206"/>
    <mergeCell ref="I205:I206"/>
    <mergeCell ref="J205:J206"/>
    <mergeCell ref="L205:L206"/>
    <mergeCell ref="H146:H147"/>
    <mergeCell ref="I146:I147"/>
    <mergeCell ref="J146:J147"/>
    <mergeCell ref="L146:L147"/>
    <mergeCell ref="I207:I208"/>
    <mergeCell ref="J207:J208"/>
    <mergeCell ref="L207:L208"/>
    <mergeCell ref="A146:A147"/>
    <mergeCell ref="B146:B147"/>
    <mergeCell ref="C146:C147"/>
    <mergeCell ref="D146:D147"/>
    <mergeCell ref="E146:E147"/>
    <mergeCell ref="G146:G147"/>
    <mergeCell ref="A205:A206"/>
    <mergeCell ref="B205:B206"/>
    <mergeCell ref="C205:C206"/>
    <mergeCell ref="D205:D206"/>
    <mergeCell ref="E205:E206"/>
    <mergeCell ref="G205:G206"/>
    <mergeCell ref="A207:A208"/>
    <mergeCell ref="B207:B208"/>
    <mergeCell ref="C207:C208"/>
    <mergeCell ref="D207:D208"/>
    <mergeCell ref="E207:E208"/>
    <mergeCell ref="G207:G208"/>
    <mergeCell ref="A133:A134"/>
    <mergeCell ref="B133:B134"/>
    <mergeCell ref="C133:C134"/>
    <mergeCell ref="D133:D134"/>
    <mergeCell ref="E133:E134"/>
    <mergeCell ref="G133:G134"/>
    <mergeCell ref="J148:J166"/>
    <mergeCell ref="L148:L166"/>
    <mergeCell ref="J167:J204"/>
    <mergeCell ref="L167:L204"/>
    <mergeCell ref="I144:I145"/>
    <mergeCell ref="H133:H134"/>
    <mergeCell ref="I133:I134"/>
    <mergeCell ref="B136:K136"/>
    <mergeCell ref="A138:L138"/>
    <mergeCell ref="K139:K223"/>
    <mergeCell ref="A144:A145"/>
    <mergeCell ref="B144:B145"/>
    <mergeCell ref="C144:C145"/>
    <mergeCell ref="D144:D145"/>
    <mergeCell ref="E144:E145"/>
    <mergeCell ref="G144:G145"/>
    <mergeCell ref="H144:H145"/>
    <mergeCell ref="H207:H208"/>
    <mergeCell ref="G126:G127"/>
    <mergeCell ref="H126:H127"/>
    <mergeCell ref="I126:I127"/>
    <mergeCell ref="A129:A130"/>
    <mergeCell ref="B129:B130"/>
    <mergeCell ref="C129:C130"/>
    <mergeCell ref="D129:D130"/>
    <mergeCell ref="E129:E130"/>
    <mergeCell ref="A124:A125"/>
    <mergeCell ref="B124:B125"/>
    <mergeCell ref="C124:C125"/>
    <mergeCell ref="D124:D125"/>
    <mergeCell ref="E124:E125"/>
    <mergeCell ref="G124:G125"/>
    <mergeCell ref="H124:H125"/>
    <mergeCell ref="I124:I125"/>
    <mergeCell ref="A126:A127"/>
    <mergeCell ref="B126:B127"/>
    <mergeCell ref="C126:C127"/>
    <mergeCell ref="D126:D127"/>
    <mergeCell ref="E126:E127"/>
    <mergeCell ref="F126:F127"/>
    <mergeCell ref="G129:G130"/>
    <mergeCell ref="H129:H130"/>
    <mergeCell ref="C116:C117"/>
    <mergeCell ref="D116:D117"/>
    <mergeCell ref="E116:E117"/>
    <mergeCell ref="G116:G117"/>
    <mergeCell ref="J118:J123"/>
    <mergeCell ref="L118:L123"/>
    <mergeCell ref="A119:A120"/>
    <mergeCell ref="B119:B120"/>
    <mergeCell ref="C119:C120"/>
    <mergeCell ref="D119:D120"/>
    <mergeCell ref="E119:E120"/>
    <mergeCell ref="G119:G120"/>
    <mergeCell ref="H119:H120"/>
    <mergeCell ref="I119:I120"/>
    <mergeCell ref="A112:A113"/>
    <mergeCell ref="B112:B113"/>
    <mergeCell ref="C112:C113"/>
    <mergeCell ref="D112:D113"/>
    <mergeCell ref="E112:E113"/>
    <mergeCell ref="G112:G113"/>
    <mergeCell ref="H121:H122"/>
    <mergeCell ref="I121:I122"/>
    <mergeCell ref="A114:A115"/>
    <mergeCell ref="B114:B115"/>
    <mergeCell ref="C114:C115"/>
    <mergeCell ref="D114:D115"/>
    <mergeCell ref="E114:E115"/>
    <mergeCell ref="G114:G115"/>
    <mergeCell ref="H114:H115"/>
    <mergeCell ref="I114:I115"/>
    <mergeCell ref="A121:A122"/>
    <mergeCell ref="B121:B122"/>
    <mergeCell ref="C121:C122"/>
    <mergeCell ref="D121:D122"/>
    <mergeCell ref="E121:E122"/>
    <mergeCell ref="G121:G122"/>
    <mergeCell ref="A116:A117"/>
    <mergeCell ref="B116:B117"/>
    <mergeCell ref="E103:E104"/>
    <mergeCell ref="G103:G104"/>
    <mergeCell ref="A105:A107"/>
    <mergeCell ref="B105:B107"/>
    <mergeCell ref="C105:C107"/>
    <mergeCell ref="D105:D107"/>
    <mergeCell ref="E105:E107"/>
    <mergeCell ref="G105:G107"/>
    <mergeCell ref="H110:H111"/>
    <mergeCell ref="A108:A109"/>
    <mergeCell ref="B108:B109"/>
    <mergeCell ref="C108:C109"/>
    <mergeCell ref="D108:D109"/>
    <mergeCell ref="E108:E109"/>
    <mergeCell ref="G108:G109"/>
    <mergeCell ref="H108:H109"/>
    <mergeCell ref="A110:A111"/>
    <mergeCell ref="B110:B111"/>
    <mergeCell ref="C110:C111"/>
    <mergeCell ref="D110:D111"/>
    <mergeCell ref="E110:E111"/>
    <mergeCell ref="G110:G111"/>
    <mergeCell ref="C97:C99"/>
    <mergeCell ref="D97:D99"/>
    <mergeCell ref="E97:E99"/>
    <mergeCell ref="G97:G99"/>
    <mergeCell ref="H112:H113"/>
    <mergeCell ref="I112:I113"/>
    <mergeCell ref="H116:H117"/>
    <mergeCell ref="I116:I117"/>
    <mergeCell ref="A100:A101"/>
    <mergeCell ref="B100:B101"/>
    <mergeCell ref="C100:C101"/>
    <mergeCell ref="D100:D101"/>
    <mergeCell ref="E100:E101"/>
    <mergeCell ref="G100:G101"/>
    <mergeCell ref="H100:H101"/>
    <mergeCell ref="I100:I101"/>
    <mergeCell ref="H103:H104"/>
    <mergeCell ref="I103:I104"/>
    <mergeCell ref="H105:H107"/>
    <mergeCell ref="I105:I107"/>
    <mergeCell ref="A103:A104"/>
    <mergeCell ref="B103:B104"/>
    <mergeCell ref="C103:C104"/>
    <mergeCell ref="D103:D104"/>
    <mergeCell ref="A88:A89"/>
    <mergeCell ref="B88:B89"/>
    <mergeCell ref="C88:C89"/>
    <mergeCell ref="D88:D89"/>
    <mergeCell ref="E88:E89"/>
    <mergeCell ref="G88:G89"/>
    <mergeCell ref="H88:H89"/>
    <mergeCell ref="I88:I89"/>
    <mergeCell ref="J88:J89"/>
    <mergeCell ref="A94:A96"/>
    <mergeCell ref="B94:B96"/>
    <mergeCell ref="C94:C96"/>
    <mergeCell ref="D94:D96"/>
    <mergeCell ref="E94:E96"/>
    <mergeCell ref="G94:G96"/>
    <mergeCell ref="L90:L91"/>
    <mergeCell ref="J93:J99"/>
    <mergeCell ref="L93:L99"/>
    <mergeCell ref="H94:H96"/>
    <mergeCell ref="I94:I96"/>
    <mergeCell ref="H97:H99"/>
    <mergeCell ref="I97:I99"/>
    <mergeCell ref="H90:H91"/>
    <mergeCell ref="I90:I91"/>
    <mergeCell ref="J90:J91"/>
    <mergeCell ref="A90:A91"/>
    <mergeCell ref="B90:B91"/>
    <mergeCell ref="C90:C91"/>
    <mergeCell ref="D90:D91"/>
    <mergeCell ref="E90:E91"/>
    <mergeCell ref="G90:G91"/>
    <mergeCell ref="A97:A99"/>
    <mergeCell ref="B97:B99"/>
    <mergeCell ref="B83:B84"/>
    <mergeCell ref="C83:C84"/>
    <mergeCell ref="D83:D84"/>
    <mergeCell ref="E83:E84"/>
    <mergeCell ref="G83:G84"/>
    <mergeCell ref="H83:H84"/>
    <mergeCell ref="I83:I84"/>
    <mergeCell ref="A86:A87"/>
    <mergeCell ref="B86:B87"/>
    <mergeCell ref="C86:C87"/>
    <mergeCell ref="D86:D87"/>
    <mergeCell ref="E86:E87"/>
    <mergeCell ref="G86:G87"/>
    <mergeCell ref="H77:H79"/>
    <mergeCell ref="I77:I79"/>
    <mergeCell ref="J77:J79"/>
    <mergeCell ref="L77:L79"/>
    <mergeCell ref="K62:K135"/>
    <mergeCell ref="J63:J75"/>
    <mergeCell ref="L63:L75"/>
    <mergeCell ref="H81:H82"/>
    <mergeCell ref="H86:H87"/>
    <mergeCell ref="I86:I87"/>
    <mergeCell ref="J86:J87"/>
    <mergeCell ref="L88:L89"/>
    <mergeCell ref="L86:L87"/>
    <mergeCell ref="J100:J101"/>
    <mergeCell ref="L100:L101"/>
    <mergeCell ref="J102:J117"/>
    <mergeCell ref="L102:L117"/>
    <mergeCell ref="I110:I111"/>
    <mergeCell ref="I108:I109"/>
    <mergeCell ref="J124:J134"/>
    <mergeCell ref="L124:L134"/>
    <mergeCell ref="I129:I130"/>
    <mergeCell ref="I81:I82"/>
    <mergeCell ref="J81:J82"/>
    <mergeCell ref="L81:L82"/>
    <mergeCell ref="A83:A84"/>
    <mergeCell ref="H72:H73"/>
    <mergeCell ref="I72:I73"/>
    <mergeCell ref="A74:A75"/>
    <mergeCell ref="B74:B75"/>
    <mergeCell ref="C74:C75"/>
    <mergeCell ref="D74:D75"/>
    <mergeCell ref="A77:A79"/>
    <mergeCell ref="B77:B79"/>
    <mergeCell ref="C77:C79"/>
    <mergeCell ref="D77:D79"/>
    <mergeCell ref="E77:E79"/>
    <mergeCell ref="G77:G79"/>
    <mergeCell ref="A81:A82"/>
    <mergeCell ref="B81:B82"/>
    <mergeCell ref="C81:C82"/>
    <mergeCell ref="D81:D82"/>
    <mergeCell ref="E81:E82"/>
    <mergeCell ref="G81:G82"/>
    <mergeCell ref="J83:J84"/>
    <mergeCell ref="L83:L84"/>
    <mergeCell ref="E74:E75"/>
    <mergeCell ref="G74:G75"/>
    <mergeCell ref="H74:H75"/>
    <mergeCell ref="I74:I75"/>
    <mergeCell ref="A72:A73"/>
    <mergeCell ref="B72:B73"/>
    <mergeCell ref="C72:C73"/>
    <mergeCell ref="D72:D73"/>
    <mergeCell ref="E72:E73"/>
    <mergeCell ref="G72:G73"/>
    <mergeCell ref="A68:A69"/>
    <mergeCell ref="B68:B69"/>
    <mergeCell ref="C68:C69"/>
    <mergeCell ref="D68:D69"/>
    <mergeCell ref="E68:E69"/>
    <mergeCell ref="G68:G69"/>
    <mergeCell ref="H68:H69"/>
    <mergeCell ref="I68:I69"/>
    <mergeCell ref="A70:A71"/>
    <mergeCell ref="B70:B71"/>
    <mergeCell ref="C70:C71"/>
    <mergeCell ref="D70:D71"/>
    <mergeCell ref="E70:E71"/>
    <mergeCell ref="G70:G71"/>
    <mergeCell ref="H70:H71"/>
    <mergeCell ref="I70:I71"/>
    <mergeCell ref="B64:B65"/>
    <mergeCell ref="C64:C65"/>
    <mergeCell ref="D64:D65"/>
    <mergeCell ref="E64:E65"/>
    <mergeCell ref="G64:G65"/>
    <mergeCell ref="H64:H65"/>
    <mergeCell ref="I64:I65"/>
    <mergeCell ref="A66:A67"/>
    <mergeCell ref="B66:B67"/>
    <mergeCell ref="C66:C67"/>
    <mergeCell ref="D66:D67"/>
    <mergeCell ref="E66:E67"/>
    <mergeCell ref="G66:G67"/>
    <mergeCell ref="H66:H67"/>
    <mergeCell ref="I66:I67"/>
    <mergeCell ref="A64:A65"/>
    <mergeCell ref="C41:C42"/>
    <mergeCell ref="D41:D42"/>
    <mergeCell ref="E41:E42"/>
    <mergeCell ref="G41:G42"/>
    <mergeCell ref="H41:H42"/>
    <mergeCell ref="B59:K59"/>
    <mergeCell ref="A61:L61"/>
    <mergeCell ref="H43:H44"/>
    <mergeCell ref="I43:I44"/>
    <mergeCell ref="J43:J44"/>
    <mergeCell ref="L43:L44"/>
    <mergeCell ref="A56:A58"/>
    <mergeCell ref="B56:B58"/>
    <mergeCell ref="C56:C58"/>
    <mergeCell ref="D56:D58"/>
    <mergeCell ref="I56:I58"/>
    <mergeCell ref="J56:J58"/>
    <mergeCell ref="L56:L58"/>
    <mergeCell ref="H56:H58"/>
    <mergeCell ref="E56:E58"/>
    <mergeCell ref="G56:G58"/>
    <mergeCell ref="L41:L42"/>
    <mergeCell ref="A43:A44"/>
    <mergeCell ref="B43:B44"/>
    <mergeCell ref="C43:C44"/>
    <mergeCell ref="D43:D44"/>
    <mergeCell ref="E43:E44"/>
    <mergeCell ref="G43:G44"/>
    <mergeCell ref="J36:J37"/>
    <mergeCell ref="L36:L37"/>
    <mergeCell ref="A38:A40"/>
    <mergeCell ref="B38:B40"/>
    <mergeCell ref="C38:C40"/>
    <mergeCell ref="D38:D40"/>
    <mergeCell ref="E38:E40"/>
    <mergeCell ref="G38:G40"/>
    <mergeCell ref="H38:H40"/>
    <mergeCell ref="I38:I40"/>
    <mergeCell ref="J38:J40"/>
    <mergeCell ref="L38:L40"/>
    <mergeCell ref="A36:A37"/>
    <mergeCell ref="B36:B37"/>
    <mergeCell ref="C36:C37"/>
    <mergeCell ref="I41:I42"/>
    <mergeCell ref="J41:J42"/>
    <mergeCell ref="A41:A42"/>
    <mergeCell ref="B41:B42"/>
    <mergeCell ref="A24:A25"/>
    <mergeCell ref="B24:B25"/>
    <mergeCell ref="C24:C25"/>
    <mergeCell ref="D24:D25"/>
    <mergeCell ref="E24:E25"/>
    <mergeCell ref="I24:I25"/>
    <mergeCell ref="D36:D37"/>
    <mergeCell ref="E36:E37"/>
    <mergeCell ref="F36:F37"/>
    <mergeCell ref="G36:G37"/>
    <mergeCell ref="H36:H37"/>
    <mergeCell ref="I36:I37"/>
    <mergeCell ref="A33:A35"/>
    <mergeCell ref="B33:B35"/>
    <mergeCell ref="C33:C35"/>
    <mergeCell ref="D33:D35"/>
    <mergeCell ref="E33:E35"/>
    <mergeCell ref="G33:G35"/>
    <mergeCell ref="H24:H25"/>
    <mergeCell ref="G24:G25"/>
    <mergeCell ref="B22:B23"/>
    <mergeCell ref="C22:C23"/>
    <mergeCell ref="D22:D23"/>
    <mergeCell ref="E22:E23"/>
    <mergeCell ref="G22:G23"/>
    <mergeCell ref="H33:H35"/>
    <mergeCell ref="I33:I35"/>
    <mergeCell ref="J33:J35"/>
    <mergeCell ref="L33:L35"/>
    <mergeCell ref="L24:L25"/>
    <mergeCell ref="J24:J25"/>
    <mergeCell ref="A6:L6"/>
    <mergeCell ref="A8:L8"/>
    <mergeCell ref="A9:A10"/>
    <mergeCell ref="B9:B10"/>
    <mergeCell ref="C9:C10"/>
    <mergeCell ref="D9:D10"/>
    <mergeCell ref="E9:E10"/>
    <mergeCell ref="G9:G10"/>
    <mergeCell ref="H15:H18"/>
    <mergeCell ref="I15:I18"/>
    <mergeCell ref="J15:J18"/>
    <mergeCell ref="B13:B14"/>
    <mergeCell ref="C13:C14"/>
    <mergeCell ref="D13:D14"/>
    <mergeCell ref="E13:E14"/>
    <mergeCell ref="G13:G14"/>
    <mergeCell ref="H13:H14"/>
    <mergeCell ref="I13:I14"/>
    <mergeCell ref="A15:A18"/>
    <mergeCell ref="B15:B18"/>
    <mergeCell ref="C15:C18"/>
    <mergeCell ref="D15:D18"/>
    <mergeCell ref="E15:E18"/>
    <mergeCell ref="G15:G18"/>
    <mergeCell ref="G11:G12"/>
    <mergeCell ref="H11:H12"/>
    <mergeCell ref="I11:I12"/>
    <mergeCell ref="J11:J12"/>
    <mergeCell ref="L11:L12"/>
    <mergeCell ref="A13:A14"/>
    <mergeCell ref="H9:H10"/>
    <mergeCell ref="I9:I10"/>
    <mergeCell ref="J9:J10"/>
    <mergeCell ref="K9:K58"/>
    <mergeCell ref="L9:L10"/>
    <mergeCell ref="A11:A12"/>
    <mergeCell ref="B11:B12"/>
    <mergeCell ref="C11:C12"/>
    <mergeCell ref="D11:D12"/>
    <mergeCell ref="E11:E12"/>
    <mergeCell ref="J13:J14"/>
    <mergeCell ref="L13:L14"/>
    <mergeCell ref="H22:H23"/>
    <mergeCell ref="I22:I23"/>
    <mergeCell ref="J22:J23"/>
    <mergeCell ref="L22:L23"/>
    <mergeCell ref="L15:L18"/>
    <mergeCell ref="A22:A23"/>
  </mergeCells>
  <pageMargins left="0.39370078740157483" right="0.39370078740157483" top="0.59055118110236227" bottom="0.59055118110236227" header="0.59055118110236227" footer="0.59055118110236227"/>
  <pageSetup scale="80" orientation="landscape" horizontalDpi="4294967292" verticalDpi="4294967292" r:id="rId1"/>
  <headerFooter>
    <oddFooter>&amp;R&amp;"-,Negrita"&amp;20Página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N151"/>
  <sheetViews>
    <sheetView workbookViewId="0">
      <pane ySplit="8" topLeftCell="A64" activePane="bottomLeft" state="frozen"/>
      <selection pane="bottomLeft" activeCell="A8" sqref="A8:L8"/>
    </sheetView>
  </sheetViews>
  <sheetFormatPr baseColWidth="10" defaultRowHeight="15"/>
  <cols>
    <col min="1" max="1" width="5" customWidth="1"/>
    <col min="2" max="2" width="13.42578125" customWidth="1"/>
    <col min="3" max="3" width="15.85546875" customWidth="1"/>
    <col min="4" max="4" width="20.7109375" customWidth="1"/>
    <col min="5" max="5" width="18.28515625" customWidth="1"/>
    <col min="6" max="6" width="10.7109375" customWidth="1"/>
    <col min="7" max="9" width="10.140625" bestFit="1" customWidth="1"/>
    <col min="11" max="11" width="18.85546875" customWidth="1"/>
    <col min="12" max="12" width="18" bestFit="1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5" spans="1:14" ht="20.25">
      <c r="A5" s="511" t="s">
        <v>2526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>
      <c r="A6" s="567" t="s">
        <v>308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22.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2" t="s">
        <v>11</v>
      </c>
    </row>
    <row r="8" spans="1:14" ht="15.75" thickBot="1">
      <c r="A8" s="549">
        <v>42917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 ht="23.25" thickBot="1">
      <c r="A9" s="191" t="s">
        <v>2525</v>
      </c>
      <c r="B9" s="192" t="s">
        <v>2524</v>
      </c>
      <c r="C9" s="193" t="s">
        <v>14</v>
      </c>
      <c r="D9" s="192" t="s">
        <v>2523</v>
      </c>
      <c r="E9" s="194" t="s">
        <v>2522</v>
      </c>
      <c r="F9" s="194" t="s">
        <v>294</v>
      </c>
      <c r="G9" s="273" t="s">
        <v>64</v>
      </c>
      <c r="H9" s="196">
        <v>42920</v>
      </c>
      <c r="I9" s="196">
        <v>43285</v>
      </c>
      <c r="J9" s="196" t="s">
        <v>2521</v>
      </c>
      <c r="K9" s="542" t="s">
        <v>19</v>
      </c>
      <c r="L9" s="328">
        <v>1772</v>
      </c>
    </row>
    <row r="10" spans="1:14" ht="45.75" thickBot="1">
      <c r="A10" s="191" t="s">
        <v>2520</v>
      </c>
      <c r="B10" s="192" t="s">
        <v>2519</v>
      </c>
      <c r="C10" s="193" t="s">
        <v>14</v>
      </c>
      <c r="D10" s="192" t="s">
        <v>118</v>
      </c>
      <c r="E10" s="194" t="s">
        <v>119</v>
      </c>
      <c r="F10" s="192" t="s">
        <v>17</v>
      </c>
      <c r="G10" s="195">
        <v>42899</v>
      </c>
      <c r="H10" s="196">
        <v>42923</v>
      </c>
      <c r="I10" s="196">
        <v>43288</v>
      </c>
      <c r="J10" s="196" t="s">
        <v>2518</v>
      </c>
      <c r="K10" s="543"/>
      <c r="L10" s="328">
        <v>3196</v>
      </c>
    </row>
    <row r="11" spans="1:14" ht="34.5" thickBot="1">
      <c r="A11" s="191" t="s">
        <v>2517</v>
      </c>
      <c r="B11" s="278" t="s">
        <v>2516</v>
      </c>
      <c r="C11" s="280" t="s">
        <v>14</v>
      </c>
      <c r="D11" s="282" t="s">
        <v>2508</v>
      </c>
      <c r="E11" s="282" t="s">
        <v>2515</v>
      </c>
      <c r="F11" s="282" t="s">
        <v>24</v>
      </c>
      <c r="G11" s="361">
        <v>42870</v>
      </c>
      <c r="H11" s="286">
        <v>42927</v>
      </c>
      <c r="I11" s="286">
        <v>43292</v>
      </c>
      <c r="J11" s="512" t="s">
        <v>2514</v>
      </c>
      <c r="K11" s="543"/>
      <c r="L11" s="640">
        <v>35190</v>
      </c>
    </row>
    <row r="12" spans="1:14">
      <c r="A12" s="547" t="s">
        <v>2513</v>
      </c>
      <c r="B12" s="569" t="s">
        <v>2512</v>
      </c>
      <c r="C12" s="570" t="s">
        <v>14</v>
      </c>
      <c r="D12" s="571" t="s">
        <v>2508</v>
      </c>
      <c r="E12" s="571" t="s">
        <v>2511</v>
      </c>
      <c r="F12" s="323" t="s">
        <v>24</v>
      </c>
      <c r="G12" s="696">
        <v>42870</v>
      </c>
      <c r="H12" s="572">
        <v>42927</v>
      </c>
      <c r="I12" s="572">
        <v>43292</v>
      </c>
      <c r="J12" s="572"/>
      <c r="K12" s="543"/>
      <c r="L12" s="662"/>
    </row>
    <row r="13" spans="1:14">
      <c r="A13" s="547"/>
      <c r="B13" s="569"/>
      <c r="C13" s="570"/>
      <c r="D13" s="571"/>
      <c r="E13" s="571"/>
      <c r="F13" s="323" t="s">
        <v>57</v>
      </c>
      <c r="G13" s="696"/>
      <c r="H13" s="572"/>
      <c r="I13" s="572"/>
      <c r="J13" s="572"/>
      <c r="K13" s="543"/>
      <c r="L13" s="662"/>
    </row>
    <row r="14" spans="1:14">
      <c r="A14" s="547" t="s">
        <v>2510</v>
      </c>
      <c r="B14" s="569" t="s">
        <v>2509</v>
      </c>
      <c r="C14" s="570" t="s">
        <v>14</v>
      </c>
      <c r="D14" s="571" t="s">
        <v>2508</v>
      </c>
      <c r="E14" s="571" t="s">
        <v>2507</v>
      </c>
      <c r="F14" s="321" t="s">
        <v>24</v>
      </c>
      <c r="G14" s="696">
        <v>42870</v>
      </c>
      <c r="H14" s="572">
        <v>42927</v>
      </c>
      <c r="I14" s="572">
        <v>43292</v>
      </c>
      <c r="J14" s="572"/>
      <c r="K14" s="543"/>
      <c r="L14" s="662"/>
    </row>
    <row r="15" spans="1:14" ht="15.75" thickBot="1">
      <c r="A15" s="548"/>
      <c r="B15" s="525"/>
      <c r="C15" s="527"/>
      <c r="D15" s="529"/>
      <c r="E15" s="529"/>
      <c r="F15" s="279" t="s">
        <v>57</v>
      </c>
      <c r="G15" s="670"/>
      <c r="H15" s="513"/>
      <c r="I15" s="513"/>
      <c r="J15" s="513"/>
      <c r="K15" s="543"/>
      <c r="L15" s="641"/>
    </row>
    <row r="16" spans="1:14" ht="23.25" thickBot="1">
      <c r="A16" s="191" t="s">
        <v>2506</v>
      </c>
      <c r="B16" s="192" t="s">
        <v>2505</v>
      </c>
      <c r="C16" s="193" t="s">
        <v>14</v>
      </c>
      <c r="D16" s="194" t="s">
        <v>1008</v>
      </c>
      <c r="E16" s="194" t="s">
        <v>1007</v>
      </c>
      <c r="F16" s="194" t="s">
        <v>372</v>
      </c>
      <c r="G16" s="210" t="s">
        <v>64</v>
      </c>
      <c r="H16" s="210">
        <v>42927</v>
      </c>
      <c r="I16" s="210">
        <v>43292</v>
      </c>
      <c r="J16" s="404" t="s">
        <v>2504</v>
      </c>
      <c r="K16" s="543"/>
      <c r="L16" s="344">
        <v>1305</v>
      </c>
    </row>
    <row r="17" spans="1:12">
      <c r="A17" s="546" t="s">
        <v>2503</v>
      </c>
      <c r="B17" s="524" t="s">
        <v>2502</v>
      </c>
      <c r="C17" s="526" t="s">
        <v>14</v>
      </c>
      <c r="D17" s="528" t="s">
        <v>400</v>
      </c>
      <c r="E17" s="528" t="s">
        <v>399</v>
      </c>
      <c r="F17" s="278" t="s">
        <v>372</v>
      </c>
      <c r="G17" s="524" t="s">
        <v>64</v>
      </c>
      <c r="H17" s="512">
        <v>42929</v>
      </c>
      <c r="I17" s="512">
        <v>43294</v>
      </c>
      <c r="J17" s="524" t="s">
        <v>2501</v>
      </c>
      <c r="K17" s="543"/>
      <c r="L17" s="674">
        <v>12070</v>
      </c>
    </row>
    <row r="18" spans="1:12" ht="15.75" thickBot="1">
      <c r="A18" s="548"/>
      <c r="B18" s="525"/>
      <c r="C18" s="527"/>
      <c r="D18" s="529"/>
      <c r="E18" s="529"/>
      <c r="F18" s="279" t="s">
        <v>369</v>
      </c>
      <c r="G18" s="525"/>
      <c r="H18" s="513"/>
      <c r="I18" s="513"/>
      <c r="J18" s="525"/>
      <c r="K18" s="543"/>
      <c r="L18" s="676"/>
    </row>
    <row r="19" spans="1:12" ht="34.5" thickBot="1">
      <c r="A19" s="191" t="s">
        <v>2500</v>
      </c>
      <c r="B19" s="192" t="s">
        <v>2499</v>
      </c>
      <c r="C19" s="193" t="s">
        <v>14</v>
      </c>
      <c r="D19" s="194" t="s">
        <v>936</v>
      </c>
      <c r="E19" s="194" t="s">
        <v>935</v>
      </c>
      <c r="F19" s="194" t="s">
        <v>930</v>
      </c>
      <c r="G19" s="194" t="s">
        <v>64</v>
      </c>
      <c r="H19" s="196">
        <v>42929</v>
      </c>
      <c r="I19" s="196">
        <v>43294</v>
      </c>
      <c r="J19" s="210" t="s">
        <v>2498</v>
      </c>
      <c r="K19" s="543"/>
      <c r="L19" s="344">
        <v>12070</v>
      </c>
    </row>
    <row r="20" spans="1:12" ht="34.5" thickBot="1">
      <c r="A20" s="191" t="s">
        <v>2497</v>
      </c>
      <c r="B20" s="192" t="s">
        <v>2496</v>
      </c>
      <c r="C20" s="193" t="s">
        <v>14</v>
      </c>
      <c r="D20" s="194" t="s">
        <v>932</v>
      </c>
      <c r="E20" s="194" t="s">
        <v>931</v>
      </c>
      <c r="F20" s="194" t="s">
        <v>930</v>
      </c>
      <c r="G20" s="194" t="s">
        <v>64</v>
      </c>
      <c r="H20" s="196">
        <v>42929</v>
      </c>
      <c r="I20" s="196">
        <v>43294</v>
      </c>
      <c r="J20" s="210" t="s">
        <v>2495</v>
      </c>
      <c r="K20" s="543"/>
      <c r="L20" s="344">
        <v>12070</v>
      </c>
    </row>
    <row r="21" spans="1:12" ht="34.5" thickBot="1">
      <c r="A21" s="191" t="s">
        <v>2494</v>
      </c>
      <c r="B21" s="296" t="s">
        <v>2493</v>
      </c>
      <c r="C21" s="299" t="s">
        <v>14</v>
      </c>
      <c r="D21" s="302" t="s">
        <v>932</v>
      </c>
      <c r="E21" s="302" t="s">
        <v>931</v>
      </c>
      <c r="F21" s="302" t="s">
        <v>930</v>
      </c>
      <c r="G21" s="302" t="s">
        <v>64</v>
      </c>
      <c r="H21" s="290">
        <v>42930</v>
      </c>
      <c r="I21" s="290">
        <v>43294</v>
      </c>
      <c r="J21" s="275" t="s">
        <v>2492</v>
      </c>
      <c r="K21" s="543"/>
      <c r="L21" s="339">
        <v>14179</v>
      </c>
    </row>
    <row r="22" spans="1:12" ht="57" thickBot="1">
      <c r="A22" s="191" t="s">
        <v>2491</v>
      </c>
      <c r="B22" s="192" t="s">
        <v>2490</v>
      </c>
      <c r="C22" s="193" t="s">
        <v>14</v>
      </c>
      <c r="D22" s="194" t="s">
        <v>313</v>
      </c>
      <c r="E22" s="194" t="s">
        <v>312</v>
      </c>
      <c r="F22" s="194" t="s">
        <v>311</v>
      </c>
      <c r="G22" s="405" t="s">
        <v>64</v>
      </c>
      <c r="H22" s="196">
        <v>42933</v>
      </c>
      <c r="I22" s="196">
        <v>43298</v>
      </c>
      <c r="J22" s="194" t="s">
        <v>2489</v>
      </c>
      <c r="K22" s="543"/>
      <c r="L22" s="328">
        <v>13678</v>
      </c>
    </row>
    <row r="23" spans="1:12">
      <c r="A23" s="697" t="s">
        <v>2488</v>
      </c>
      <c r="B23" s="530" t="s">
        <v>2487</v>
      </c>
      <c r="C23" s="526" t="s">
        <v>14</v>
      </c>
      <c r="D23" s="524" t="s">
        <v>400</v>
      </c>
      <c r="E23" s="534" t="s">
        <v>403</v>
      </c>
      <c r="F23" s="278" t="s">
        <v>372</v>
      </c>
      <c r="G23" s="524" t="s">
        <v>64</v>
      </c>
      <c r="H23" s="512">
        <v>42929</v>
      </c>
      <c r="I23" s="512">
        <v>43300</v>
      </c>
      <c r="J23" s="524" t="s">
        <v>2486</v>
      </c>
      <c r="K23" s="543"/>
      <c r="L23" s="674">
        <v>14180</v>
      </c>
    </row>
    <row r="24" spans="1:12" ht="15.75" thickBot="1">
      <c r="A24" s="698"/>
      <c r="B24" s="531"/>
      <c r="C24" s="527"/>
      <c r="D24" s="525"/>
      <c r="E24" s="535"/>
      <c r="F24" s="279" t="s">
        <v>369</v>
      </c>
      <c r="G24" s="525"/>
      <c r="H24" s="513"/>
      <c r="I24" s="513"/>
      <c r="J24" s="525"/>
      <c r="K24" s="543"/>
      <c r="L24" s="676"/>
    </row>
    <row r="25" spans="1:12" ht="24.95" customHeight="1" thickBot="1">
      <c r="A25" s="406" t="s">
        <v>2485</v>
      </c>
      <c r="B25" s="278" t="s">
        <v>2484</v>
      </c>
      <c r="C25" s="280" t="s">
        <v>14</v>
      </c>
      <c r="D25" s="278" t="s">
        <v>2476</v>
      </c>
      <c r="E25" s="282" t="s">
        <v>2483</v>
      </c>
      <c r="F25" s="278" t="s">
        <v>369</v>
      </c>
      <c r="G25" s="286">
        <v>42884</v>
      </c>
      <c r="H25" s="286">
        <v>42930</v>
      </c>
      <c r="I25" s="286">
        <v>43295</v>
      </c>
      <c r="J25" s="524" t="s">
        <v>2482</v>
      </c>
      <c r="K25" s="543"/>
      <c r="L25" s="600">
        <v>48386.400000000001</v>
      </c>
    </row>
    <row r="26" spans="1:12" ht="32.1" customHeight="1" thickBot="1">
      <c r="A26" s="406" t="s">
        <v>2481</v>
      </c>
      <c r="B26" s="321" t="s">
        <v>2480</v>
      </c>
      <c r="C26" s="322" t="s">
        <v>14</v>
      </c>
      <c r="D26" s="321" t="s">
        <v>2476</v>
      </c>
      <c r="E26" s="323" t="s">
        <v>2479</v>
      </c>
      <c r="F26" s="321" t="s">
        <v>369</v>
      </c>
      <c r="G26" s="320">
        <v>42884</v>
      </c>
      <c r="H26" s="320">
        <v>42930</v>
      </c>
      <c r="I26" s="320">
        <v>43295</v>
      </c>
      <c r="J26" s="569"/>
      <c r="K26" s="543"/>
      <c r="L26" s="604"/>
    </row>
    <row r="27" spans="1:12" ht="34.5" thickBot="1">
      <c r="A27" s="406" t="s">
        <v>2478</v>
      </c>
      <c r="B27" s="279" t="s">
        <v>2477</v>
      </c>
      <c r="C27" s="281" t="s">
        <v>14</v>
      </c>
      <c r="D27" s="279" t="s">
        <v>2476</v>
      </c>
      <c r="E27" s="283" t="s">
        <v>2475</v>
      </c>
      <c r="F27" s="279" t="s">
        <v>369</v>
      </c>
      <c r="G27" s="287">
        <v>42884</v>
      </c>
      <c r="H27" s="287">
        <v>42930</v>
      </c>
      <c r="I27" s="287">
        <v>43295</v>
      </c>
      <c r="J27" s="525"/>
      <c r="K27" s="543"/>
      <c r="L27" s="601"/>
    </row>
    <row r="28" spans="1:12" ht="34.5" thickBot="1">
      <c r="A28" s="406" t="s">
        <v>2474</v>
      </c>
      <c r="B28" s="192" t="s">
        <v>2473</v>
      </c>
      <c r="C28" s="193" t="s">
        <v>14</v>
      </c>
      <c r="D28" s="194" t="s">
        <v>2472</v>
      </c>
      <c r="E28" s="194" t="s">
        <v>2471</v>
      </c>
      <c r="F28" s="194" t="s">
        <v>2470</v>
      </c>
      <c r="G28" s="192" t="s">
        <v>64</v>
      </c>
      <c r="H28" s="196">
        <v>42933</v>
      </c>
      <c r="I28" s="196">
        <v>43298</v>
      </c>
      <c r="J28" s="194" t="s">
        <v>2469</v>
      </c>
      <c r="K28" s="543"/>
      <c r="L28" s="328">
        <v>126</v>
      </c>
    </row>
    <row r="29" spans="1:12" ht="23.25" thickBot="1">
      <c r="A29" s="406" t="s">
        <v>2468</v>
      </c>
      <c r="B29" s="192" t="s">
        <v>2467</v>
      </c>
      <c r="C29" s="193" t="s">
        <v>14</v>
      </c>
      <c r="D29" s="192" t="s">
        <v>142</v>
      </c>
      <c r="E29" s="194" t="s">
        <v>159</v>
      </c>
      <c r="F29" s="192" t="s">
        <v>24</v>
      </c>
      <c r="G29" s="192" t="s">
        <v>64</v>
      </c>
      <c r="H29" s="196">
        <v>42935</v>
      </c>
      <c r="I29" s="196">
        <v>43300</v>
      </c>
      <c r="J29" s="196" t="s">
        <v>2466</v>
      </c>
      <c r="K29" s="543"/>
      <c r="L29" s="328">
        <v>1218</v>
      </c>
    </row>
    <row r="30" spans="1:12" ht="34.5" thickBot="1">
      <c r="A30" s="406" t="s">
        <v>2465</v>
      </c>
      <c r="B30" s="192" t="s">
        <v>2464</v>
      </c>
      <c r="C30" s="193" t="s">
        <v>14</v>
      </c>
      <c r="D30" s="192" t="s">
        <v>142</v>
      </c>
      <c r="E30" s="194" t="s">
        <v>163</v>
      </c>
      <c r="F30" s="192" t="s">
        <v>17</v>
      </c>
      <c r="G30" s="192" t="s">
        <v>64</v>
      </c>
      <c r="H30" s="196">
        <v>42935</v>
      </c>
      <c r="I30" s="196">
        <v>43300</v>
      </c>
      <c r="J30" s="196" t="s">
        <v>2463</v>
      </c>
      <c r="K30" s="543"/>
      <c r="L30" s="328">
        <v>5765</v>
      </c>
    </row>
    <row r="31" spans="1:12" ht="34.5" thickBot="1">
      <c r="A31" s="406" t="s">
        <v>2462</v>
      </c>
      <c r="B31" s="192" t="s">
        <v>2461</v>
      </c>
      <c r="C31" s="193" t="s">
        <v>14</v>
      </c>
      <c r="D31" s="192" t="s">
        <v>1032</v>
      </c>
      <c r="E31" s="194" t="s">
        <v>1031</v>
      </c>
      <c r="F31" s="192" t="s">
        <v>372</v>
      </c>
      <c r="G31" s="192" t="s">
        <v>64</v>
      </c>
      <c r="H31" s="196">
        <v>42937</v>
      </c>
      <c r="I31" s="196">
        <v>43302</v>
      </c>
      <c r="J31" s="192" t="s">
        <v>2460</v>
      </c>
      <c r="K31" s="543"/>
      <c r="L31" s="329">
        <v>12383</v>
      </c>
    </row>
    <row r="32" spans="1:12" ht="57" thickBot="1">
      <c r="A32" s="406" t="s">
        <v>2459</v>
      </c>
      <c r="B32" s="192" t="s">
        <v>2458</v>
      </c>
      <c r="C32" s="193" t="s">
        <v>14</v>
      </c>
      <c r="D32" s="194" t="s">
        <v>363</v>
      </c>
      <c r="E32" s="194" t="s">
        <v>362</v>
      </c>
      <c r="F32" s="192" t="s">
        <v>24</v>
      </c>
      <c r="G32" s="192" t="s">
        <v>64</v>
      </c>
      <c r="H32" s="196">
        <v>42941</v>
      </c>
      <c r="I32" s="196">
        <v>43306</v>
      </c>
      <c r="J32" s="194" t="s">
        <v>2457</v>
      </c>
      <c r="K32" s="543"/>
      <c r="L32" s="328">
        <v>3182</v>
      </c>
    </row>
    <row r="33" spans="1:12" ht="34.5" thickBot="1">
      <c r="A33" s="406" t="s">
        <v>2456</v>
      </c>
      <c r="B33" s="192" t="s">
        <v>2455</v>
      </c>
      <c r="C33" s="193" t="s">
        <v>14</v>
      </c>
      <c r="D33" s="194" t="s">
        <v>2454</v>
      </c>
      <c r="E33" s="194" t="s">
        <v>2453</v>
      </c>
      <c r="F33" s="192" t="s">
        <v>24</v>
      </c>
      <c r="G33" s="195"/>
      <c r="H33" s="196">
        <v>42941</v>
      </c>
      <c r="I33" s="196">
        <v>43306</v>
      </c>
      <c r="J33" s="194" t="s">
        <v>2452</v>
      </c>
      <c r="K33" s="543"/>
      <c r="L33" s="328">
        <v>3063</v>
      </c>
    </row>
    <row r="34" spans="1:12">
      <c r="A34" s="546" t="s">
        <v>2451</v>
      </c>
      <c r="B34" s="524" t="s">
        <v>2450</v>
      </c>
      <c r="C34" s="526" t="s">
        <v>14</v>
      </c>
      <c r="D34" s="524" t="s">
        <v>378</v>
      </c>
      <c r="E34" s="534" t="s">
        <v>381</v>
      </c>
      <c r="F34" s="278" t="s">
        <v>372</v>
      </c>
      <c r="G34" s="524" t="s">
        <v>64</v>
      </c>
      <c r="H34" s="512">
        <v>42941</v>
      </c>
      <c r="I34" s="512">
        <v>43306</v>
      </c>
      <c r="J34" s="524" t="s">
        <v>2449</v>
      </c>
      <c r="K34" s="543"/>
      <c r="L34" s="674">
        <v>8840</v>
      </c>
    </row>
    <row r="35" spans="1:12" ht="15.75" thickBot="1">
      <c r="A35" s="548"/>
      <c r="B35" s="525"/>
      <c r="C35" s="527"/>
      <c r="D35" s="525"/>
      <c r="E35" s="535"/>
      <c r="F35" s="279" t="s">
        <v>370</v>
      </c>
      <c r="G35" s="525"/>
      <c r="H35" s="513"/>
      <c r="I35" s="513"/>
      <c r="J35" s="525"/>
      <c r="K35" s="543"/>
      <c r="L35" s="676"/>
    </row>
    <row r="36" spans="1:12">
      <c r="A36" s="546" t="s">
        <v>2448</v>
      </c>
      <c r="B36" s="530" t="s">
        <v>2447</v>
      </c>
      <c r="C36" s="532" t="s">
        <v>14</v>
      </c>
      <c r="D36" s="530" t="s">
        <v>526</v>
      </c>
      <c r="E36" s="534" t="s">
        <v>525</v>
      </c>
      <c r="F36" s="278" t="s">
        <v>372</v>
      </c>
      <c r="G36" s="530" t="s">
        <v>64</v>
      </c>
      <c r="H36" s="512">
        <v>42947</v>
      </c>
      <c r="I36" s="512">
        <v>43312</v>
      </c>
      <c r="J36" s="530" t="s">
        <v>2446</v>
      </c>
      <c r="K36" s="543"/>
      <c r="L36" s="600">
        <v>3857</v>
      </c>
    </row>
    <row r="37" spans="1:12" ht="15.75" thickBot="1">
      <c r="A37" s="548"/>
      <c r="B37" s="531"/>
      <c r="C37" s="533"/>
      <c r="D37" s="531"/>
      <c r="E37" s="535"/>
      <c r="F37" s="279" t="s">
        <v>370</v>
      </c>
      <c r="G37" s="531"/>
      <c r="H37" s="513"/>
      <c r="I37" s="513"/>
      <c r="J37" s="531"/>
      <c r="K37" s="543"/>
      <c r="L37" s="601"/>
    </row>
    <row r="38" spans="1:12" ht="34.5" thickBot="1">
      <c r="A38" s="191" t="s">
        <v>2445</v>
      </c>
      <c r="B38" s="194" t="s">
        <v>2444</v>
      </c>
      <c r="C38" s="343" t="s">
        <v>14</v>
      </c>
      <c r="D38" s="194" t="s">
        <v>941</v>
      </c>
      <c r="E38" s="194" t="s">
        <v>940</v>
      </c>
      <c r="F38" s="194" t="s">
        <v>939</v>
      </c>
      <c r="G38" s="192" t="s">
        <v>64</v>
      </c>
      <c r="H38" s="210">
        <v>42947</v>
      </c>
      <c r="I38" s="210">
        <v>43312</v>
      </c>
      <c r="J38" s="210" t="s">
        <v>2443</v>
      </c>
      <c r="K38" s="544"/>
      <c r="L38" s="344">
        <v>5201</v>
      </c>
    </row>
    <row r="39" spans="1:12">
      <c r="A39" s="224"/>
      <c r="B39" s="516" t="s">
        <v>52</v>
      </c>
      <c r="C39" s="516"/>
      <c r="D39" s="516"/>
      <c r="E39" s="516"/>
      <c r="F39" s="516"/>
      <c r="G39" s="516"/>
      <c r="H39" s="516"/>
      <c r="I39" s="516"/>
      <c r="J39" s="516"/>
      <c r="K39" s="516"/>
      <c r="L39" s="230">
        <f>SUM(L9:L38)</f>
        <v>211731.4</v>
      </c>
    </row>
    <row r="40" spans="1:12" ht="15" customHeight="1">
      <c r="A40" s="224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</row>
    <row r="41" spans="1:12" ht="15.75" thickBot="1">
      <c r="A41" s="549">
        <v>42948</v>
      </c>
      <c r="B41" s="549"/>
      <c r="C41" s="549"/>
      <c r="D41" s="549"/>
      <c r="E41" s="549"/>
      <c r="F41" s="549"/>
      <c r="G41" s="549"/>
      <c r="H41" s="549"/>
      <c r="I41" s="549"/>
      <c r="J41" s="549"/>
      <c r="K41" s="549"/>
      <c r="L41" s="549"/>
    </row>
    <row r="42" spans="1:12" ht="57" thickBot="1">
      <c r="A42" s="191" t="s">
        <v>2442</v>
      </c>
      <c r="B42" s="192" t="s">
        <v>2441</v>
      </c>
      <c r="C42" s="193" t="s">
        <v>14</v>
      </c>
      <c r="D42" s="194" t="s">
        <v>328</v>
      </c>
      <c r="E42" s="194" t="s">
        <v>327</v>
      </c>
      <c r="F42" s="194" t="s">
        <v>326</v>
      </c>
      <c r="G42" s="405" t="s">
        <v>64</v>
      </c>
      <c r="H42" s="210">
        <v>42948</v>
      </c>
      <c r="I42" s="210">
        <v>43314</v>
      </c>
      <c r="J42" s="194" t="s">
        <v>2440</v>
      </c>
      <c r="K42" s="542" t="s">
        <v>19</v>
      </c>
      <c r="L42" s="344">
        <v>8021</v>
      </c>
    </row>
    <row r="43" spans="1:12" ht="23.25" thickBot="1">
      <c r="A43" s="191" t="s">
        <v>2439</v>
      </c>
      <c r="B43" s="192" t="s">
        <v>2438</v>
      </c>
      <c r="C43" s="193" t="s">
        <v>14</v>
      </c>
      <c r="D43" s="194" t="s">
        <v>2437</v>
      </c>
      <c r="E43" s="194" t="s">
        <v>2436</v>
      </c>
      <c r="F43" s="194" t="s">
        <v>372</v>
      </c>
      <c r="G43" s="210">
        <v>42919</v>
      </c>
      <c r="H43" s="210">
        <v>42950</v>
      </c>
      <c r="I43" s="210">
        <v>43315</v>
      </c>
      <c r="J43" s="194" t="s">
        <v>2435</v>
      </c>
      <c r="K43" s="543"/>
      <c r="L43" s="344">
        <v>758</v>
      </c>
    </row>
    <row r="44" spans="1:12" ht="34.5" thickBot="1">
      <c r="A44" s="191" t="s">
        <v>2434</v>
      </c>
      <c r="B44" s="192" t="s">
        <v>2433</v>
      </c>
      <c r="C44" s="193" t="s">
        <v>14</v>
      </c>
      <c r="D44" s="192" t="s">
        <v>407</v>
      </c>
      <c r="E44" s="194" t="s">
        <v>924</v>
      </c>
      <c r="F44" s="192" t="s">
        <v>372</v>
      </c>
      <c r="G44" s="405" t="s">
        <v>64</v>
      </c>
      <c r="H44" s="210">
        <v>42951</v>
      </c>
      <c r="I44" s="210">
        <v>43316</v>
      </c>
      <c r="J44" s="356" t="s">
        <v>2432</v>
      </c>
      <c r="K44" s="543"/>
      <c r="L44" s="328">
        <v>817</v>
      </c>
    </row>
    <row r="45" spans="1:12" ht="34.5" thickBot="1">
      <c r="A45" s="191" t="s">
        <v>2431</v>
      </c>
      <c r="B45" s="192" t="s">
        <v>2430</v>
      </c>
      <c r="C45" s="193" t="s">
        <v>14</v>
      </c>
      <c r="D45" s="194" t="s">
        <v>417</v>
      </c>
      <c r="E45" s="194" t="s">
        <v>2429</v>
      </c>
      <c r="F45" s="194" t="s">
        <v>326</v>
      </c>
      <c r="G45" s="405" t="s">
        <v>64</v>
      </c>
      <c r="H45" s="210">
        <v>42954</v>
      </c>
      <c r="I45" s="210">
        <v>43319</v>
      </c>
      <c r="J45" s="194" t="s">
        <v>2428</v>
      </c>
      <c r="K45" s="543"/>
      <c r="L45" s="344">
        <v>2287</v>
      </c>
    </row>
    <row r="46" spans="1:12" ht="34.5" thickBot="1">
      <c r="A46" s="191" t="s">
        <v>2427</v>
      </c>
      <c r="B46" s="192" t="s">
        <v>2426</v>
      </c>
      <c r="C46" s="193" t="s">
        <v>14</v>
      </c>
      <c r="D46" s="194" t="s">
        <v>417</v>
      </c>
      <c r="E46" s="194" t="s">
        <v>2425</v>
      </c>
      <c r="F46" s="194" t="s">
        <v>420</v>
      </c>
      <c r="G46" s="405" t="s">
        <v>64</v>
      </c>
      <c r="H46" s="210">
        <v>42954</v>
      </c>
      <c r="I46" s="210">
        <v>43319</v>
      </c>
      <c r="J46" s="194" t="s">
        <v>2424</v>
      </c>
      <c r="K46" s="543"/>
      <c r="L46" s="344">
        <v>3672</v>
      </c>
    </row>
    <row r="47" spans="1:12">
      <c r="A47" s="546" t="s">
        <v>2423</v>
      </c>
      <c r="B47" s="524" t="s">
        <v>2422</v>
      </c>
      <c r="C47" s="526" t="s">
        <v>14</v>
      </c>
      <c r="D47" s="528" t="s">
        <v>569</v>
      </c>
      <c r="E47" s="528" t="s">
        <v>2421</v>
      </c>
      <c r="F47" s="278" t="s">
        <v>216</v>
      </c>
      <c r="G47" s="524" t="s">
        <v>64</v>
      </c>
      <c r="H47" s="512">
        <v>42954</v>
      </c>
      <c r="I47" s="512">
        <v>43319</v>
      </c>
      <c r="J47" s="512" t="s">
        <v>2420</v>
      </c>
      <c r="K47" s="543"/>
      <c r="L47" s="640">
        <v>3672</v>
      </c>
    </row>
    <row r="48" spans="1:12" ht="15.75" thickBot="1">
      <c r="A48" s="548"/>
      <c r="B48" s="525"/>
      <c r="C48" s="527"/>
      <c r="D48" s="529"/>
      <c r="E48" s="529"/>
      <c r="F48" s="279" t="s">
        <v>26</v>
      </c>
      <c r="G48" s="525"/>
      <c r="H48" s="513"/>
      <c r="I48" s="513"/>
      <c r="J48" s="513"/>
      <c r="K48" s="543"/>
      <c r="L48" s="641"/>
    </row>
    <row r="49" spans="1:12">
      <c r="A49" s="546" t="s">
        <v>2419</v>
      </c>
      <c r="B49" s="524" t="s">
        <v>2418</v>
      </c>
      <c r="C49" s="526" t="s">
        <v>14</v>
      </c>
      <c r="D49" s="528" t="s">
        <v>569</v>
      </c>
      <c r="E49" s="528" t="s">
        <v>2417</v>
      </c>
      <c r="F49" s="282" t="s">
        <v>216</v>
      </c>
      <c r="G49" s="524" t="s">
        <v>64</v>
      </c>
      <c r="H49" s="512">
        <v>42954</v>
      </c>
      <c r="I49" s="512">
        <v>43319</v>
      </c>
      <c r="J49" s="512" t="s">
        <v>2416</v>
      </c>
      <c r="K49" s="543"/>
      <c r="L49" s="640">
        <v>3672</v>
      </c>
    </row>
    <row r="50" spans="1:12" ht="15.75" thickBot="1">
      <c r="A50" s="548"/>
      <c r="B50" s="525"/>
      <c r="C50" s="527"/>
      <c r="D50" s="529"/>
      <c r="E50" s="529"/>
      <c r="F50" s="283" t="s">
        <v>26</v>
      </c>
      <c r="G50" s="525"/>
      <c r="H50" s="513"/>
      <c r="I50" s="513"/>
      <c r="J50" s="513"/>
      <c r="K50" s="543"/>
      <c r="L50" s="641"/>
    </row>
    <row r="51" spans="1:12" ht="34.5" thickBot="1">
      <c r="A51" s="191" t="s">
        <v>2415</v>
      </c>
      <c r="B51" s="192" t="s">
        <v>2414</v>
      </c>
      <c r="C51" s="193" t="s">
        <v>14</v>
      </c>
      <c r="D51" s="192" t="s">
        <v>2413</v>
      </c>
      <c r="E51" s="194" t="s">
        <v>2412</v>
      </c>
      <c r="F51" s="194" t="s">
        <v>51</v>
      </c>
      <c r="G51" s="405" t="s">
        <v>64</v>
      </c>
      <c r="H51" s="196">
        <v>42954</v>
      </c>
      <c r="I51" s="196">
        <v>43319</v>
      </c>
      <c r="J51" s="196" t="s">
        <v>2411</v>
      </c>
      <c r="K51" s="543"/>
      <c r="L51" s="328">
        <v>383</v>
      </c>
    </row>
    <row r="52" spans="1:12" ht="22.5">
      <c r="A52" s="546" t="s">
        <v>2410</v>
      </c>
      <c r="B52" s="524" t="s">
        <v>2409</v>
      </c>
      <c r="C52" s="526" t="s">
        <v>14</v>
      </c>
      <c r="D52" s="528" t="s">
        <v>1683</v>
      </c>
      <c r="E52" s="528" t="s">
        <v>2408</v>
      </c>
      <c r="F52" s="282" t="s">
        <v>1696</v>
      </c>
      <c r="G52" s="528" t="s">
        <v>64</v>
      </c>
      <c r="H52" s="512">
        <v>42965</v>
      </c>
      <c r="I52" s="512">
        <v>43330</v>
      </c>
      <c r="J52" s="512" t="s">
        <v>2407</v>
      </c>
      <c r="K52" s="543"/>
      <c r="L52" s="640">
        <v>33799</v>
      </c>
    </row>
    <row r="53" spans="1:12" ht="15.75" thickBot="1">
      <c r="A53" s="548"/>
      <c r="B53" s="525"/>
      <c r="C53" s="527"/>
      <c r="D53" s="529"/>
      <c r="E53" s="529"/>
      <c r="F53" s="283" t="s">
        <v>216</v>
      </c>
      <c r="G53" s="529"/>
      <c r="H53" s="513"/>
      <c r="I53" s="513"/>
      <c r="J53" s="513"/>
      <c r="K53" s="543"/>
      <c r="L53" s="641"/>
    </row>
    <row r="54" spans="1:12" ht="34.5" thickBot="1">
      <c r="A54" s="191" t="s">
        <v>2406</v>
      </c>
      <c r="B54" s="192" t="s">
        <v>2405</v>
      </c>
      <c r="C54" s="193" t="s">
        <v>14</v>
      </c>
      <c r="D54" s="194" t="s">
        <v>2404</v>
      </c>
      <c r="E54" s="194" t="s">
        <v>2403</v>
      </c>
      <c r="F54" s="194" t="s">
        <v>17</v>
      </c>
      <c r="G54" s="194" t="s">
        <v>64</v>
      </c>
      <c r="H54" s="196">
        <v>42965</v>
      </c>
      <c r="I54" s="196">
        <v>43330</v>
      </c>
      <c r="J54" s="196" t="s">
        <v>2402</v>
      </c>
      <c r="K54" s="543"/>
      <c r="L54" s="328">
        <v>490</v>
      </c>
    </row>
    <row r="55" spans="1:12" ht="34.5" thickBot="1">
      <c r="A55" s="191" t="s">
        <v>2401</v>
      </c>
      <c r="B55" s="192" t="s">
        <v>2400</v>
      </c>
      <c r="C55" s="193" t="s">
        <v>14</v>
      </c>
      <c r="D55" s="194" t="s">
        <v>865</v>
      </c>
      <c r="E55" s="194" t="s">
        <v>2399</v>
      </c>
      <c r="F55" s="194" t="s">
        <v>17</v>
      </c>
      <c r="G55" s="405" t="s">
        <v>64</v>
      </c>
      <c r="H55" s="196">
        <v>42965</v>
      </c>
      <c r="I55" s="196">
        <v>43330</v>
      </c>
      <c r="J55" s="196" t="s">
        <v>2398</v>
      </c>
      <c r="K55" s="543"/>
      <c r="L55" s="328">
        <v>6822</v>
      </c>
    </row>
    <row r="56" spans="1:12">
      <c r="A56" s="546" t="s">
        <v>2397</v>
      </c>
      <c r="B56" s="524" t="s">
        <v>2396</v>
      </c>
      <c r="C56" s="526" t="s">
        <v>14</v>
      </c>
      <c r="D56" s="528" t="s">
        <v>2395</v>
      </c>
      <c r="E56" s="528" t="s">
        <v>626</v>
      </c>
      <c r="F56" s="278" t="s">
        <v>294</v>
      </c>
      <c r="G56" s="524" t="s">
        <v>64</v>
      </c>
      <c r="H56" s="512">
        <v>42965</v>
      </c>
      <c r="I56" s="512">
        <v>43330</v>
      </c>
      <c r="J56" s="512" t="s">
        <v>2394</v>
      </c>
      <c r="K56" s="543"/>
      <c r="L56" s="640">
        <v>11034</v>
      </c>
    </row>
    <row r="57" spans="1:12" ht="15.75" thickBot="1">
      <c r="A57" s="548"/>
      <c r="B57" s="525"/>
      <c r="C57" s="527"/>
      <c r="D57" s="529"/>
      <c r="E57" s="529"/>
      <c r="F57" s="279" t="s">
        <v>624</v>
      </c>
      <c r="G57" s="525"/>
      <c r="H57" s="513"/>
      <c r="I57" s="513"/>
      <c r="J57" s="513"/>
      <c r="K57" s="543"/>
      <c r="L57" s="641"/>
    </row>
    <row r="58" spans="1:12">
      <c r="A58" s="546" t="s">
        <v>2391</v>
      </c>
      <c r="B58" s="524" t="s">
        <v>2393</v>
      </c>
      <c r="C58" s="526" t="s">
        <v>14</v>
      </c>
      <c r="D58" s="528" t="s">
        <v>607</v>
      </c>
      <c r="E58" s="528" t="s">
        <v>621</v>
      </c>
      <c r="F58" s="278" t="s">
        <v>620</v>
      </c>
      <c r="G58" s="553" t="s">
        <v>64</v>
      </c>
      <c r="H58" s="512">
        <v>42965</v>
      </c>
      <c r="I58" s="512">
        <v>43330</v>
      </c>
      <c r="J58" s="512" t="s">
        <v>2392</v>
      </c>
      <c r="K58" s="543"/>
      <c r="L58" s="640">
        <v>21385</v>
      </c>
    </row>
    <row r="59" spans="1:12">
      <c r="A59" s="547"/>
      <c r="B59" s="569"/>
      <c r="C59" s="570"/>
      <c r="D59" s="571"/>
      <c r="E59" s="571"/>
      <c r="F59" s="321" t="s">
        <v>24</v>
      </c>
      <c r="G59" s="686"/>
      <c r="H59" s="572"/>
      <c r="I59" s="572"/>
      <c r="J59" s="572"/>
      <c r="K59" s="543"/>
      <c r="L59" s="662"/>
    </row>
    <row r="60" spans="1:12" ht="15.75" thickBot="1">
      <c r="A60" s="548"/>
      <c r="B60" s="525"/>
      <c r="C60" s="527"/>
      <c r="D60" s="529"/>
      <c r="E60" s="529"/>
      <c r="F60" s="279" t="s">
        <v>294</v>
      </c>
      <c r="G60" s="568"/>
      <c r="H60" s="513"/>
      <c r="I60" s="513"/>
      <c r="J60" s="513"/>
      <c r="K60" s="543"/>
      <c r="L60" s="641"/>
    </row>
    <row r="61" spans="1:12" ht="45.75" thickBot="1">
      <c r="A61" s="191" t="s">
        <v>2391</v>
      </c>
      <c r="B61" s="192" t="s">
        <v>2390</v>
      </c>
      <c r="C61" s="193" t="s">
        <v>14</v>
      </c>
      <c r="D61" s="407" t="s">
        <v>607</v>
      </c>
      <c r="E61" s="194" t="s">
        <v>612</v>
      </c>
      <c r="F61" s="192" t="s">
        <v>611</v>
      </c>
      <c r="G61" s="405" t="s">
        <v>64</v>
      </c>
      <c r="H61" s="196">
        <v>42965</v>
      </c>
      <c r="I61" s="196">
        <v>43330</v>
      </c>
      <c r="J61" s="196" t="s">
        <v>2389</v>
      </c>
      <c r="K61" s="543"/>
      <c r="L61" s="328">
        <v>2251</v>
      </c>
    </row>
    <row r="62" spans="1:12" ht="34.5" thickBot="1">
      <c r="A62" s="191" t="s">
        <v>2388</v>
      </c>
      <c r="B62" s="192" t="s">
        <v>2387</v>
      </c>
      <c r="C62" s="193" t="s">
        <v>14</v>
      </c>
      <c r="D62" s="408" t="s">
        <v>607</v>
      </c>
      <c r="E62" s="194" t="s">
        <v>616</v>
      </c>
      <c r="F62" s="192" t="s">
        <v>24</v>
      </c>
      <c r="G62" s="405" t="s">
        <v>64</v>
      </c>
      <c r="H62" s="196">
        <v>42965</v>
      </c>
      <c r="I62" s="196">
        <v>43330</v>
      </c>
      <c r="J62" s="196" t="s">
        <v>2386</v>
      </c>
      <c r="K62" s="543"/>
      <c r="L62" s="328">
        <v>1336</v>
      </c>
    </row>
    <row r="63" spans="1:12" ht="34.5" thickBot="1">
      <c r="A63" s="191" t="s">
        <v>2385</v>
      </c>
      <c r="B63" s="192" t="s">
        <v>2384</v>
      </c>
      <c r="C63" s="193" t="s">
        <v>14</v>
      </c>
      <c r="D63" s="192" t="s">
        <v>69</v>
      </c>
      <c r="E63" s="194" t="s">
        <v>70</v>
      </c>
      <c r="F63" s="192" t="s">
        <v>24</v>
      </c>
      <c r="G63" s="195">
        <v>42971</v>
      </c>
      <c r="H63" s="196">
        <v>42971</v>
      </c>
      <c r="I63" s="196">
        <v>43336</v>
      </c>
      <c r="J63" s="196" t="s">
        <v>2383</v>
      </c>
      <c r="K63" s="543"/>
      <c r="L63" s="328">
        <v>1483</v>
      </c>
    </row>
    <row r="64" spans="1:12" ht="34.5" thickBot="1">
      <c r="A64" s="191" t="s">
        <v>2382</v>
      </c>
      <c r="B64" s="192" t="s">
        <v>2381</v>
      </c>
      <c r="C64" s="193" t="s">
        <v>14</v>
      </c>
      <c r="D64" s="194" t="s">
        <v>2380</v>
      </c>
      <c r="E64" s="194" t="s">
        <v>2379</v>
      </c>
      <c r="F64" s="194" t="s">
        <v>17</v>
      </c>
      <c r="G64" s="194" t="s">
        <v>64</v>
      </c>
      <c r="H64" s="196">
        <v>42969</v>
      </c>
      <c r="I64" s="196">
        <v>43334</v>
      </c>
      <c r="J64" s="196" t="s">
        <v>2378</v>
      </c>
      <c r="K64" s="543"/>
      <c r="L64" s="328">
        <v>13005</v>
      </c>
    </row>
    <row r="65" spans="1:12">
      <c r="A65" s="546" t="s">
        <v>2377</v>
      </c>
      <c r="B65" s="524" t="s">
        <v>2376</v>
      </c>
      <c r="C65" s="526" t="s">
        <v>14</v>
      </c>
      <c r="D65" s="528" t="s">
        <v>587</v>
      </c>
      <c r="E65" s="528" t="s">
        <v>2375</v>
      </c>
      <c r="F65" s="282" t="s">
        <v>26</v>
      </c>
      <c r="G65" s="528" t="s">
        <v>64</v>
      </c>
      <c r="H65" s="512">
        <v>42976</v>
      </c>
      <c r="I65" s="512">
        <v>42976</v>
      </c>
      <c r="J65" s="512" t="s">
        <v>2374</v>
      </c>
      <c r="K65" s="543"/>
      <c r="L65" s="640">
        <v>12447</v>
      </c>
    </row>
    <row r="66" spans="1:12" ht="15.75" thickBot="1">
      <c r="A66" s="548"/>
      <c r="B66" s="525"/>
      <c r="C66" s="527"/>
      <c r="D66" s="529"/>
      <c r="E66" s="529"/>
      <c r="F66" s="283" t="s">
        <v>17</v>
      </c>
      <c r="G66" s="529"/>
      <c r="H66" s="513"/>
      <c r="I66" s="513"/>
      <c r="J66" s="513"/>
      <c r="K66" s="543"/>
      <c r="L66" s="641"/>
    </row>
    <row r="67" spans="1:12" ht="34.5" thickBot="1">
      <c r="A67" s="276" t="s">
        <v>2373</v>
      </c>
      <c r="B67" s="294" t="s">
        <v>2372</v>
      </c>
      <c r="C67" s="297" t="s">
        <v>14</v>
      </c>
      <c r="D67" s="300" t="s">
        <v>2367</v>
      </c>
      <c r="E67" s="300" t="s">
        <v>2371</v>
      </c>
      <c r="F67" s="300" t="s">
        <v>17</v>
      </c>
      <c r="G67" s="345" t="s">
        <v>64</v>
      </c>
      <c r="H67" s="288">
        <v>42978</v>
      </c>
      <c r="I67" s="288">
        <v>43343</v>
      </c>
      <c r="J67" s="288" t="s">
        <v>2370</v>
      </c>
      <c r="K67" s="543"/>
      <c r="L67" s="351">
        <v>7127</v>
      </c>
    </row>
    <row r="68" spans="1:12" ht="34.5" thickBot="1">
      <c r="A68" s="191" t="s">
        <v>2369</v>
      </c>
      <c r="B68" s="192" t="s">
        <v>2368</v>
      </c>
      <c r="C68" s="193" t="s">
        <v>14</v>
      </c>
      <c r="D68" s="194" t="s">
        <v>2367</v>
      </c>
      <c r="E68" s="194" t="s">
        <v>2366</v>
      </c>
      <c r="F68" s="194" t="s">
        <v>24</v>
      </c>
      <c r="G68" s="405" t="s">
        <v>64</v>
      </c>
      <c r="H68" s="196">
        <v>42978</v>
      </c>
      <c r="I68" s="196">
        <v>43343</v>
      </c>
      <c r="J68" s="196" t="s">
        <v>2365</v>
      </c>
      <c r="K68" s="544"/>
      <c r="L68" s="328">
        <v>6675</v>
      </c>
    </row>
    <row r="69" spans="1:12" s="14" customFormat="1">
      <c r="A69" s="224"/>
      <c r="B69" s="576" t="s">
        <v>52</v>
      </c>
      <c r="C69" s="576"/>
      <c r="D69" s="576"/>
      <c r="E69" s="576"/>
      <c r="F69" s="576"/>
      <c r="G69" s="576"/>
      <c r="H69" s="576"/>
      <c r="I69" s="576"/>
      <c r="J69" s="576"/>
      <c r="K69" s="576"/>
      <c r="L69" s="230">
        <f>SUM(L42:L68)</f>
        <v>141136</v>
      </c>
    </row>
    <row r="70" spans="1:12" s="14" customFormat="1">
      <c r="A70" s="224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</row>
    <row r="71" spans="1:12" s="14" customFormat="1" ht="15.75" thickBot="1">
      <c r="A71" s="549">
        <v>42979</v>
      </c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</row>
    <row r="72" spans="1:12" ht="21.75" customHeight="1" thickBot="1">
      <c r="A72" s="191" t="s">
        <v>2364</v>
      </c>
      <c r="B72" s="192" t="s">
        <v>2363</v>
      </c>
      <c r="C72" s="193" t="s">
        <v>14</v>
      </c>
      <c r="D72" s="194" t="s">
        <v>2362</v>
      </c>
      <c r="E72" s="194" t="s">
        <v>1126</v>
      </c>
      <c r="F72" s="194" t="s">
        <v>57</v>
      </c>
      <c r="G72" s="194" t="s">
        <v>64</v>
      </c>
      <c r="H72" s="196">
        <v>42979</v>
      </c>
      <c r="I72" s="196">
        <v>43344</v>
      </c>
      <c r="J72" s="196" t="s">
        <v>2361</v>
      </c>
      <c r="K72" s="542" t="s">
        <v>19</v>
      </c>
      <c r="L72" s="328">
        <v>38908</v>
      </c>
    </row>
    <row r="73" spans="1:12" ht="34.5" thickBot="1">
      <c r="A73" s="191" t="s">
        <v>2360</v>
      </c>
      <c r="B73" s="192" t="s">
        <v>2359</v>
      </c>
      <c r="C73" s="193" t="s">
        <v>14</v>
      </c>
      <c r="D73" s="194" t="s">
        <v>2358</v>
      </c>
      <c r="E73" s="194" t="s">
        <v>2357</v>
      </c>
      <c r="F73" s="194" t="s">
        <v>17</v>
      </c>
      <c r="G73" s="194" t="s">
        <v>64</v>
      </c>
      <c r="H73" s="196">
        <v>42986</v>
      </c>
      <c r="I73" s="196">
        <v>43351</v>
      </c>
      <c r="J73" s="196" t="s">
        <v>2356</v>
      </c>
      <c r="K73" s="543"/>
      <c r="L73" s="328">
        <v>789</v>
      </c>
    </row>
    <row r="74" spans="1:12" ht="22.5">
      <c r="A74" s="546" t="s">
        <v>2355</v>
      </c>
      <c r="B74" s="524" t="s">
        <v>2354</v>
      </c>
      <c r="C74" s="526" t="s">
        <v>14</v>
      </c>
      <c r="D74" s="528" t="s">
        <v>783</v>
      </c>
      <c r="E74" s="528" t="s">
        <v>786</v>
      </c>
      <c r="F74" s="282" t="s">
        <v>729</v>
      </c>
      <c r="G74" s="656" t="s">
        <v>64</v>
      </c>
      <c r="H74" s="512">
        <v>42986</v>
      </c>
      <c r="I74" s="512">
        <v>43351</v>
      </c>
      <c r="J74" s="512" t="s">
        <v>2353</v>
      </c>
      <c r="K74" s="543"/>
      <c r="L74" s="640">
        <v>37745</v>
      </c>
    </row>
    <row r="75" spans="1:12" ht="15.75" thickBot="1">
      <c r="A75" s="548"/>
      <c r="B75" s="525"/>
      <c r="C75" s="527"/>
      <c r="D75" s="529"/>
      <c r="E75" s="529"/>
      <c r="F75" s="283" t="s">
        <v>17</v>
      </c>
      <c r="G75" s="529"/>
      <c r="H75" s="513"/>
      <c r="I75" s="513"/>
      <c r="J75" s="513"/>
      <c r="K75" s="543"/>
      <c r="L75" s="641"/>
    </row>
    <row r="76" spans="1:12" ht="22.5">
      <c r="A76" s="546" t="s">
        <v>2352</v>
      </c>
      <c r="B76" s="524" t="s">
        <v>2351</v>
      </c>
      <c r="C76" s="526" t="s">
        <v>14</v>
      </c>
      <c r="D76" s="528" t="s">
        <v>783</v>
      </c>
      <c r="E76" s="528" t="s">
        <v>789</v>
      </c>
      <c r="F76" s="282" t="s">
        <v>729</v>
      </c>
      <c r="G76" s="656">
        <v>42621</v>
      </c>
      <c r="H76" s="512">
        <v>42986</v>
      </c>
      <c r="I76" s="512">
        <v>43351</v>
      </c>
      <c r="J76" s="512" t="s">
        <v>2350</v>
      </c>
      <c r="K76" s="543"/>
      <c r="L76" s="640">
        <v>38368</v>
      </c>
    </row>
    <row r="77" spans="1:12" ht="15.75" thickBot="1">
      <c r="A77" s="548"/>
      <c r="B77" s="550"/>
      <c r="C77" s="551"/>
      <c r="D77" s="552"/>
      <c r="E77" s="552"/>
      <c r="F77" s="311" t="s">
        <v>51</v>
      </c>
      <c r="G77" s="552"/>
      <c r="H77" s="555"/>
      <c r="I77" s="555"/>
      <c r="J77" s="555"/>
      <c r="K77" s="660"/>
      <c r="L77" s="702"/>
    </row>
    <row r="78" spans="1:12" ht="63.75" customHeight="1" thickBot="1">
      <c r="A78" s="409" t="s">
        <v>2349</v>
      </c>
      <c r="B78" s="191" t="s">
        <v>2348</v>
      </c>
      <c r="C78" s="193" t="s">
        <v>34</v>
      </c>
      <c r="D78" s="408" t="s">
        <v>2347</v>
      </c>
      <c r="E78" s="408" t="s">
        <v>2346</v>
      </c>
      <c r="F78" s="194" t="s">
        <v>2345</v>
      </c>
      <c r="G78" s="195">
        <v>42984</v>
      </c>
      <c r="H78" s="195">
        <v>42984</v>
      </c>
      <c r="I78" s="195">
        <v>43349</v>
      </c>
      <c r="J78" s="194" t="s">
        <v>2344</v>
      </c>
      <c r="K78" s="699" t="s">
        <v>39</v>
      </c>
      <c r="L78" s="328">
        <v>11191</v>
      </c>
    </row>
    <row r="79" spans="1:12" ht="16.5" customHeight="1" thickBot="1">
      <c r="A79" s="321" t="s">
        <v>2343</v>
      </c>
      <c r="B79" s="410" t="s">
        <v>2342</v>
      </c>
      <c r="C79" s="298" t="s">
        <v>34</v>
      </c>
      <c r="D79" s="411" t="s">
        <v>2341</v>
      </c>
      <c r="E79" s="411" t="s">
        <v>36</v>
      </c>
      <c r="F79" s="295" t="s">
        <v>37</v>
      </c>
      <c r="G79" s="304">
        <v>42986</v>
      </c>
      <c r="H79" s="304">
        <v>42986</v>
      </c>
      <c r="I79" s="304">
        <v>43077</v>
      </c>
      <c r="J79" s="295" t="s">
        <v>2340</v>
      </c>
      <c r="K79" s="700"/>
      <c r="L79" s="412">
        <v>643</v>
      </c>
    </row>
    <row r="80" spans="1:12" ht="45.75" thickBot="1">
      <c r="A80" s="321" t="s">
        <v>2339</v>
      </c>
      <c r="B80" s="413" t="s">
        <v>2338</v>
      </c>
      <c r="C80" s="193" t="s">
        <v>34</v>
      </c>
      <c r="D80" s="408" t="s">
        <v>2337</v>
      </c>
      <c r="E80" s="408" t="s">
        <v>36</v>
      </c>
      <c r="F80" s="194" t="s">
        <v>2336</v>
      </c>
      <c r="G80" s="195">
        <v>42990</v>
      </c>
      <c r="H80" s="195">
        <v>42990</v>
      </c>
      <c r="I80" s="195">
        <v>43355</v>
      </c>
      <c r="J80" s="192" t="s">
        <v>2335</v>
      </c>
      <c r="K80" s="700"/>
      <c r="L80" s="328">
        <v>525879</v>
      </c>
    </row>
    <row r="81" spans="1:12" ht="24.75" customHeight="1" thickBot="1">
      <c r="A81" s="321" t="s">
        <v>2334</v>
      </c>
      <c r="B81" s="410" t="s">
        <v>2333</v>
      </c>
      <c r="C81" s="298" t="s">
        <v>34</v>
      </c>
      <c r="D81" s="411" t="s">
        <v>2328</v>
      </c>
      <c r="E81" s="411" t="s">
        <v>36</v>
      </c>
      <c r="F81" s="295" t="s">
        <v>2332</v>
      </c>
      <c r="G81" s="304">
        <v>42990</v>
      </c>
      <c r="H81" s="304">
        <v>42990</v>
      </c>
      <c r="I81" s="304">
        <v>43081</v>
      </c>
      <c r="J81" s="414" t="s">
        <v>2331</v>
      </c>
      <c r="K81" s="700"/>
      <c r="L81" s="380">
        <v>13752</v>
      </c>
    </row>
    <row r="82" spans="1:12" ht="24" customHeight="1" thickBot="1">
      <c r="A82" s="321" t="s">
        <v>2330</v>
      </c>
      <c r="B82" s="413" t="s">
        <v>2329</v>
      </c>
      <c r="C82" s="193" t="s">
        <v>34</v>
      </c>
      <c r="D82" s="408" t="s">
        <v>2328</v>
      </c>
      <c r="E82" s="408" t="s">
        <v>36</v>
      </c>
      <c r="F82" s="192" t="s">
        <v>2327</v>
      </c>
      <c r="G82" s="195">
        <v>42990</v>
      </c>
      <c r="H82" s="195">
        <v>42990</v>
      </c>
      <c r="I82" s="195">
        <v>43081</v>
      </c>
      <c r="J82" s="415" t="s">
        <v>2326</v>
      </c>
      <c r="K82" s="700"/>
      <c r="L82" s="416">
        <v>7502</v>
      </c>
    </row>
    <row r="83" spans="1:12" ht="23.25" thickBot="1">
      <c r="A83" s="321" t="s">
        <v>2325</v>
      </c>
      <c r="B83" s="417" t="s">
        <v>2324</v>
      </c>
      <c r="C83" s="299" t="s">
        <v>34</v>
      </c>
      <c r="D83" s="418" t="s">
        <v>2323</v>
      </c>
      <c r="E83" s="418" t="s">
        <v>36</v>
      </c>
      <c r="F83" s="296" t="s">
        <v>2322</v>
      </c>
      <c r="G83" s="305">
        <v>42991</v>
      </c>
      <c r="H83" s="305">
        <v>42991</v>
      </c>
      <c r="I83" s="305">
        <v>43082</v>
      </c>
      <c r="J83" s="419" t="s">
        <v>2321</v>
      </c>
      <c r="K83" s="701"/>
      <c r="L83" s="416">
        <v>250</v>
      </c>
    </row>
    <row r="84" spans="1:12" ht="63.75" customHeight="1" thickBot="1">
      <c r="A84" s="321" t="s">
        <v>2320</v>
      </c>
      <c r="B84" s="417" t="s">
        <v>2319</v>
      </c>
      <c r="C84" s="299" t="s">
        <v>14</v>
      </c>
      <c r="D84" s="302" t="s">
        <v>597</v>
      </c>
      <c r="E84" s="302" t="s">
        <v>596</v>
      </c>
      <c r="F84" s="296" t="s">
        <v>24</v>
      </c>
      <c r="G84" s="305" t="s">
        <v>64</v>
      </c>
      <c r="H84" s="290">
        <v>42994</v>
      </c>
      <c r="I84" s="290">
        <v>43359</v>
      </c>
      <c r="J84" s="290" t="s">
        <v>2318</v>
      </c>
      <c r="K84" s="543" t="s">
        <v>19</v>
      </c>
      <c r="L84" s="355">
        <v>2998</v>
      </c>
    </row>
    <row r="85" spans="1:12" ht="15.75" customHeight="1">
      <c r="A85" s="591" t="s">
        <v>2317</v>
      </c>
      <c r="B85" s="524" t="s">
        <v>2316</v>
      </c>
      <c r="C85" s="526" t="s">
        <v>14</v>
      </c>
      <c r="D85" s="528" t="s">
        <v>2315</v>
      </c>
      <c r="E85" s="528" t="s">
        <v>2314</v>
      </c>
      <c r="F85" s="282" t="s">
        <v>2313</v>
      </c>
      <c r="G85" s="656" t="s">
        <v>64</v>
      </c>
      <c r="H85" s="512">
        <v>42993</v>
      </c>
      <c r="I85" s="512">
        <v>43358</v>
      </c>
      <c r="J85" s="512" t="s">
        <v>2312</v>
      </c>
      <c r="K85" s="543"/>
      <c r="L85" s="640">
        <v>34478</v>
      </c>
    </row>
    <row r="86" spans="1:12" ht="15.75" thickBot="1">
      <c r="A86" s="548"/>
      <c r="B86" s="525"/>
      <c r="C86" s="527"/>
      <c r="D86" s="529"/>
      <c r="E86" s="529"/>
      <c r="F86" s="283" t="s">
        <v>17</v>
      </c>
      <c r="G86" s="670"/>
      <c r="H86" s="513"/>
      <c r="I86" s="513"/>
      <c r="J86" s="513"/>
      <c r="K86" s="543"/>
      <c r="L86" s="641"/>
    </row>
    <row r="87" spans="1:12" ht="34.5" thickBot="1">
      <c r="A87" s="313" t="s">
        <v>2311</v>
      </c>
      <c r="B87" s="278" t="s">
        <v>2310</v>
      </c>
      <c r="C87" s="280" t="s">
        <v>14</v>
      </c>
      <c r="D87" s="282" t="s">
        <v>783</v>
      </c>
      <c r="E87" s="282" t="s">
        <v>2303</v>
      </c>
      <c r="F87" s="282" t="s">
        <v>92</v>
      </c>
      <c r="G87" s="361" t="s">
        <v>64</v>
      </c>
      <c r="H87" s="286">
        <v>42996</v>
      </c>
      <c r="I87" s="286">
        <v>43361</v>
      </c>
      <c r="J87" s="512" t="s">
        <v>2309</v>
      </c>
      <c r="K87" s="543"/>
      <c r="L87" s="640">
        <v>13858</v>
      </c>
    </row>
    <row r="88" spans="1:12" ht="23.25" thickBot="1">
      <c r="A88" s="313" t="s">
        <v>2308</v>
      </c>
      <c r="B88" s="321" t="s">
        <v>2307</v>
      </c>
      <c r="C88" s="322" t="s">
        <v>14</v>
      </c>
      <c r="D88" s="323" t="s">
        <v>783</v>
      </c>
      <c r="E88" s="323" t="s">
        <v>2306</v>
      </c>
      <c r="F88" s="323" t="s">
        <v>92</v>
      </c>
      <c r="G88" s="420" t="s">
        <v>64</v>
      </c>
      <c r="H88" s="320">
        <v>42996</v>
      </c>
      <c r="I88" s="320">
        <v>43361</v>
      </c>
      <c r="J88" s="572"/>
      <c r="K88" s="543"/>
      <c r="L88" s="662"/>
    </row>
    <row r="89" spans="1:12" ht="34.5" thickBot="1">
      <c r="A89" s="313" t="s">
        <v>2305</v>
      </c>
      <c r="B89" s="321" t="s">
        <v>2304</v>
      </c>
      <c r="C89" s="322" t="s">
        <v>14</v>
      </c>
      <c r="D89" s="323" t="s">
        <v>783</v>
      </c>
      <c r="E89" s="323" t="s">
        <v>2303</v>
      </c>
      <c r="F89" s="323" t="s">
        <v>92</v>
      </c>
      <c r="G89" s="420" t="s">
        <v>64</v>
      </c>
      <c r="H89" s="320">
        <v>42996</v>
      </c>
      <c r="I89" s="320">
        <v>43361</v>
      </c>
      <c r="J89" s="572"/>
      <c r="K89" s="543"/>
      <c r="L89" s="662"/>
    </row>
    <row r="90" spans="1:12" ht="34.5" thickBot="1">
      <c r="A90" s="313" t="s">
        <v>2302</v>
      </c>
      <c r="B90" s="321" t="s">
        <v>2301</v>
      </c>
      <c r="C90" s="322" t="s">
        <v>14</v>
      </c>
      <c r="D90" s="323" t="s">
        <v>783</v>
      </c>
      <c r="E90" s="323" t="s">
        <v>2300</v>
      </c>
      <c r="F90" s="323" t="s">
        <v>92</v>
      </c>
      <c r="G90" s="420" t="s">
        <v>64</v>
      </c>
      <c r="H90" s="320">
        <v>42996</v>
      </c>
      <c r="I90" s="320">
        <v>43361</v>
      </c>
      <c r="J90" s="572"/>
      <c r="K90" s="543"/>
      <c r="L90" s="662"/>
    </row>
    <row r="91" spans="1:12" ht="34.5" thickBot="1">
      <c r="A91" s="313" t="s">
        <v>2299</v>
      </c>
      <c r="B91" s="321" t="s">
        <v>2298</v>
      </c>
      <c r="C91" s="322" t="s">
        <v>14</v>
      </c>
      <c r="D91" s="323" t="s">
        <v>783</v>
      </c>
      <c r="E91" s="323" t="s">
        <v>2297</v>
      </c>
      <c r="F91" s="323" t="s">
        <v>92</v>
      </c>
      <c r="G91" s="420" t="s">
        <v>64</v>
      </c>
      <c r="H91" s="320">
        <v>42996</v>
      </c>
      <c r="I91" s="320">
        <v>43361</v>
      </c>
      <c r="J91" s="572"/>
      <c r="K91" s="543"/>
      <c r="L91" s="662"/>
    </row>
    <row r="92" spans="1:12" ht="34.5" thickBot="1">
      <c r="A92" s="313" t="s">
        <v>2296</v>
      </c>
      <c r="B92" s="321" t="s">
        <v>2295</v>
      </c>
      <c r="C92" s="322" t="s">
        <v>14</v>
      </c>
      <c r="D92" s="323" t="s">
        <v>783</v>
      </c>
      <c r="E92" s="323" t="s">
        <v>2294</v>
      </c>
      <c r="F92" s="323" t="s">
        <v>92</v>
      </c>
      <c r="G92" s="420" t="s">
        <v>64</v>
      </c>
      <c r="H92" s="320">
        <v>42996</v>
      </c>
      <c r="I92" s="320">
        <v>43361</v>
      </c>
      <c r="J92" s="572"/>
      <c r="K92" s="543"/>
      <c r="L92" s="662"/>
    </row>
    <row r="93" spans="1:12" ht="45.75" thickBot="1">
      <c r="A93" s="313" t="s">
        <v>2293</v>
      </c>
      <c r="B93" s="321" t="s">
        <v>2292</v>
      </c>
      <c r="C93" s="322" t="s">
        <v>14</v>
      </c>
      <c r="D93" s="323" t="s">
        <v>783</v>
      </c>
      <c r="E93" s="323" t="s">
        <v>2291</v>
      </c>
      <c r="F93" s="323" t="s">
        <v>92</v>
      </c>
      <c r="G93" s="420" t="s">
        <v>64</v>
      </c>
      <c r="H93" s="320">
        <v>42996</v>
      </c>
      <c r="I93" s="320">
        <v>43361</v>
      </c>
      <c r="J93" s="572"/>
      <c r="K93" s="543"/>
      <c r="L93" s="662"/>
    </row>
    <row r="94" spans="1:12" ht="23.25" thickBot="1">
      <c r="A94" s="313" t="s">
        <v>2290</v>
      </c>
      <c r="B94" s="321" t="s">
        <v>2289</v>
      </c>
      <c r="C94" s="322" t="s">
        <v>14</v>
      </c>
      <c r="D94" s="323" t="s">
        <v>783</v>
      </c>
      <c r="E94" s="323" t="s">
        <v>2288</v>
      </c>
      <c r="F94" s="323" t="s">
        <v>92</v>
      </c>
      <c r="G94" s="420" t="s">
        <v>64</v>
      </c>
      <c r="H94" s="320">
        <v>42996</v>
      </c>
      <c r="I94" s="320">
        <v>43361</v>
      </c>
      <c r="J94" s="572"/>
      <c r="K94" s="543"/>
      <c r="L94" s="662"/>
    </row>
    <row r="95" spans="1:12" ht="23.25" thickBot="1">
      <c r="A95" s="313" t="s">
        <v>2287</v>
      </c>
      <c r="B95" s="279" t="s">
        <v>2286</v>
      </c>
      <c r="C95" s="281" t="s">
        <v>14</v>
      </c>
      <c r="D95" s="283" t="s">
        <v>783</v>
      </c>
      <c r="E95" s="283" t="s">
        <v>2285</v>
      </c>
      <c r="F95" s="283" t="s">
        <v>92</v>
      </c>
      <c r="G95" s="403" t="s">
        <v>64</v>
      </c>
      <c r="H95" s="287">
        <v>42996</v>
      </c>
      <c r="I95" s="287">
        <v>43361</v>
      </c>
      <c r="J95" s="513"/>
      <c r="K95" s="543"/>
      <c r="L95" s="641"/>
    </row>
    <row r="96" spans="1:12" ht="34.5" thickBot="1">
      <c r="A96" s="313" t="s">
        <v>2284</v>
      </c>
      <c r="B96" s="278" t="s">
        <v>2283</v>
      </c>
      <c r="C96" s="280" t="s">
        <v>14</v>
      </c>
      <c r="D96" s="282" t="s">
        <v>647</v>
      </c>
      <c r="E96" s="282" t="s">
        <v>718</v>
      </c>
      <c r="F96" s="282" t="s">
        <v>620</v>
      </c>
      <c r="G96" s="361" t="s">
        <v>64</v>
      </c>
      <c r="H96" s="286">
        <v>42990</v>
      </c>
      <c r="I96" s="286">
        <v>43355</v>
      </c>
      <c r="J96" s="512" t="s">
        <v>2282</v>
      </c>
      <c r="K96" s="543"/>
      <c r="L96" s="640">
        <v>1168084</v>
      </c>
    </row>
    <row r="97" spans="1:12" ht="34.5" thickBot="1">
      <c r="A97" s="313" t="s">
        <v>2281</v>
      </c>
      <c r="B97" s="321" t="s">
        <v>2280</v>
      </c>
      <c r="C97" s="322" t="s">
        <v>14</v>
      </c>
      <c r="D97" s="323" t="s">
        <v>647</v>
      </c>
      <c r="E97" s="323" t="s">
        <v>715</v>
      </c>
      <c r="F97" s="323" t="s">
        <v>620</v>
      </c>
      <c r="G97" s="420" t="s">
        <v>64</v>
      </c>
      <c r="H97" s="320">
        <v>42990</v>
      </c>
      <c r="I97" s="320">
        <v>43355</v>
      </c>
      <c r="J97" s="572"/>
      <c r="K97" s="543"/>
      <c r="L97" s="662"/>
    </row>
    <row r="98" spans="1:12" ht="34.5" thickBot="1">
      <c r="A98" s="313" t="s">
        <v>2279</v>
      </c>
      <c r="B98" s="321" t="s">
        <v>2278</v>
      </c>
      <c r="C98" s="322" t="s">
        <v>14</v>
      </c>
      <c r="D98" s="323" t="s">
        <v>647</v>
      </c>
      <c r="E98" s="323" t="s">
        <v>713</v>
      </c>
      <c r="F98" s="323" t="s">
        <v>620</v>
      </c>
      <c r="G98" s="420" t="s">
        <v>64</v>
      </c>
      <c r="H98" s="320">
        <v>42990</v>
      </c>
      <c r="I98" s="320">
        <v>43355</v>
      </c>
      <c r="J98" s="572"/>
      <c r="K98" s="543"/>
      <c r="L98" s="662"/>
    </row>
    <row r="99" spans="1:12" ht="34.5" thickBot="1">
      <c r="A99" s="313" t="s">
        <v>2277</v>
      </c>
      <c r="B99" s="321" t="s">
        <v>2276</v>
      </c>
      <c r="C99" s="322" t="s">
        <v>14</v>
      </c>
      <c r="D99" s="323" t="s">
        <v>647</v>
      </c>
      <c r="E99" s="323" t="s">
        <v>711</v>
      </c>
      <c r="F99" s="323" t="s">
        <v>620</v>
      </c>
      <c r="G99" s="420" t="s">
        <v>64</v>
      </c>
      <c r="H99" s="320">
        <v>42990</v>
      </c>
      <c r="I99" s="320">
        <v>43355</v>
      </c>
      <c r="J99" s="572"/>
      <c r="K99" s="543"/>
      <c r="L99" s="662"/>
    </row>
    <row r="100" spans="1:12" ht="34.5" thickBot="1">
      <c r="A100" s="313" t="s">
        <v>2275</v>
      </c>
      <c r="B100" s="321" t="s">
        <v>2274</v>
      </c>
      <c r="C100" s="322" t="s">
        <v>14</v>
      </c>
      <c r="D100" s="323" t="s">
        <v>647</v>
      </c>
      <c r="E100" s="323" t="s">
        <v>709</v>
      </c>
      <c r="F100" s="323" t="s">
        <v>620</v>
      </c>
      <c r="G100" s="420" t="s">
        <v>64</v>
      </c>
      <c r="H100" s="320">
        <v>42990</v>
      </c>
      <c r="I100" s="320">
        <v>43355</v>
      </c>
      <c r="J100" s="572"/>
      <c r="K100" s="543"/>
      <c r="L100" s="662"/>
    </row>
    <row r="101" spans="1:12" ht="34.5" thickBot="1">
      <c r="A101" s="313" t="s">
        <v>2273</v>
      </c>
      <c r="B101" s="321" t="s">
        <v>2272</v>
      </c>
      <c r="C101" s="322" t="s">
        <v>14</v>
      </c>
      <c r="D101" s="323" t="s">
        <v>647</v>
      </c>
      <c r="E101" s="323" t="s">
        <v>707</v>
      </c>
      <c r="F101" s="323" t="s">
        <v>620</v>
      </c>
      <c r="G101" s="420" t="s">
        <v>64</v>
      </c>
      <c r="H101" s="320">
        <v>42990</v>
      </c>
      <c r="I101" s="320">
        <v>43355</v>
      </c>
      <c r="J101" s="572"/>
      <c r="K101" s="543"/>
      <c r="L101" s="662"/>
    </row>
    <row r="102" spans="1:12" ht="45.75" thickBot="1">
      <c r="A102" s="313" t="s">
        <v>2271</v>
      </c>
      <c r="B102" s="321" t="s">
        <v>2270</v>
      </c>
      <c r="C102" s="322" t="s">
        <v>14</v>
      </c>
      <c r="D102" s="323" t="s">
        <v>647</v>
      </c>
      <c r="E102" s="323" t="s">
        <v>705</v>
      </c>
      <c r="F102" s="323" t="s">
        <v>620</v>
      </c>
      <c r="G102" s="420" t="s">
        <v>64</v>
      </c>
      <c r="H102" s="320">
        <v>42990</v>
      </c>
      <c r="I102" s="320">
        <v>43355</v>
      </c>
      <c r="J102" s="572"/>
      <c r="K102" s="543"/>
      <c r="L102" s="662"/>
    </row>
    <row r="103" spans="1:12" ht="34.5" thickBot="1">
      <c r="A103" s="313" t="s">
        <v>2269</v>
      </c>
      <c r="B103" s="321" t="s">
        <v>2268</v>
      </c>
      <c r="C103" s="322" t="s">
        <v>14</v>
      </c>
      <c r="D103" s="323" t="s">
        <v>647</v>
      </c>
      <c r="E103" s="323" t="s">
        <v>703</v>
      </c>
      <c r="F103" s="323" t="s">
        <v>620</v>
      </c>
      <c r="G103" s="420" t="s">
        <v>64</v>
      </c>
      <c r="H103" s="320">
        <v>42990</v>
      </c>
      <c r="I103" s="320">
        <v>43355</v>
      </c>
      <c r="J103" s="572"/>
      <c r="K103" s="543"/>
      <c r="L103" s="662"/>
    </row>
    <row r="104" spans="1:12" ht="45.75" thickBot="1">
      <c r="A104" s="313" t="s">
        <v>2267</v>
      </c>
      <c r="B104" s="321" t="s">
        <v>2266</v>
      </c>
      <c r="C104" s="322" t="s">
        <v>14</v>
      </c>
      <c r="D104" s="323" t="s">
        <v>647</v>
      </c>
      <c r="E104" s="323" t="s">
        <v>701</v>
      </c>
      <c r="F104" s="323" t="s">
        <v>620</v>
      </c>
      <c r="G104" s="420" t="s">
        <v>64</v>
      </c>
      <c r="H104" s="320">
        <v>42990</v>
      </c>
      <c r="I104" s="320">
        <v>43355</v>
      </c>
      <c r="J104" s="572"/>
      <c r="K104" s="543"/>
      <c r="L104" s="662"/>
    </row>
    <row r="105" spans="1:12" ht="45.75" thickBot="1">
      <c r="A105" s="313" t="s">
        <v>2265</v>
      </c>
      <c r="B105" s="321" t="s">
        <v>2264</v>
      </c>
      <c r="C105" s="322" t="s">
        <v>14</v>
      </c>
      <c r="D105" s="323" t="s">
        <v>647</v>
      </c>
      <c r="E105" s="323" t="s">
        <v>699</v>
      </c>
      <c r="F105" s="323" t="s">
        <v>620</v>
      </c>
      <c r="G105" s="420" t="s">
        <v>64</v>
      </c>
      <c r="H105" s="320">
        <v>42990</v>
      </c>
      <c r="I105" s="320">
        <v>43355</v>
      </c>
      <c r="J105" s="572"/>
      <c r="K105" s="543"/>
      <c r="L105" s="662"/>
    </row>
    <row r="106" spans="1:12" ht="34.5" thickBot="1">
      <c r="A106" s="313" t="s">
        <v>2263</v>
      </c>
      <c r="B106" s="321" t="s">
        <v>2262</v>
      </c>
      <c r="C106" s="322" t="s">
        <v>14</v>
      </c>
      <c r="D106" s="323" t="s">
        <v>647</v>
      </c>
      <c r="E106" s="323" t="s">
        <v>697</v>
      </c>
      <c r="F106" s="323" t="s">
        <v>620</v>
      </c>
      <c r="G106" s="420" t="s">
        <v>64</v>
      </c>
      <c r="H106" s="320">
        <v>42990</v>
      </c>
      <c r="I106" s="320">
        <v>43355</v>
      </c>
      <c r="J106" s="572"/>
      <c r="K106" s="543"/>
      <c r="L106" s="662"/>
    </row>
    <row r="107" spans="1:12" ht="45.75" thickBot="1">
      <c r="A107" s="313" t="s">
        <v>2261</v>
      </c>
      <c r="B107" s="321" t="s">
        <v>2260</v>
      </c>
      <c r="C107" s="322" t="s">
        <v>14</v>
      </c>
      <c r="D107" s="323" t="s">
        <v>647</v>
      </c>
      <c r="E107" s="323" t="s">
        <v>695</v>
      </c>
      <c r="F107" s="323" t="s">
        <v>620</v>
      </c>
      <c r="G107" s="420" t="s">
        <v>64</v>
      </c>
      <c r="H107" s="320">
        <v>42990</v>
      </c>
      <c r="I107" s="320">
        <v>43355</v>
      </c>
      <c r="J107" s="572"/>
      <c r="K107" s="543"/>
      <c r="L107" s="662"/>
    </row>
    <row r="108" spans="1:12" ht="45.75" thickBot="1">
      <c r="A108" s="313" t="s">
        <v>2259</v>
      </c>
      <c r="B108" s="321" t="s">
        <v>2258</v>
      </c>
      <c r="C108" s="322" t="s">
        <v>14</v>
      </c>
      <c r="D108" s="323" t="s">
        <v>647</v>
      </c>
      <c r="E108" s="323" t="s">
        <v>693</v>
      </c>
      <c r="F108" s="323" t="s">
        <v>620</v>
      </c>
      <c r="G108" s="420" t="s">
        <v>64</v>
      </c>
      <c r="H108" s="320">
        <v>42990</v>
      </c>
      <c r="I108" s="320">
        <v>43355</v>
      </c>
      <c r="J108" s="572"/>
      <c r="K108" s="543"/>
      <c r="L108" s="662"/>
    </row>
    <row r="109" spans="1:12" ht="45.75" thickBot="1">
      <c r="A109" s="313" t="s">
        <v>2257</v>
      </c>
      <c r="B109" s="321" t="s">
        <v>2256</v>
      </c>
      <c r="C109" s="322" t="s">
        <v>14</v>
      </c>
      <c r="D109" s="323" t="s">
        <v>647</v>
      </c>
      <c r="E109" s="323" t="s">
        <v>691</v>
      </c>
      <c r="F109" s="323" t="s">
        <v>620</v>
      </c>
      <c r="G109" s="420" t="s">
        <v>64</v>
      </c>
      <c r="H109" s="320">
        <v>42990</v>
      </c>
      <c r="I109" s="320">
        <v>43355</v>
      </c>
      <c r="J109" s="572"/>
      <c r="K109" s="543"/>
      <c r="L109" s="662"/>
    </row>
    <row r="110" spans="1:12" ht="45.75" thickBot="1">
      <c r="A110" s="313" t="s">
        <v>2255</v>
      </c>
      <c r="B110" s="321" t="s">
        <v>2254</v>
      </c>
      <c r="C110" s="322" t="s">
        <v>14</v>
      </c>
      <c r="D110" s="323" t="s">
        <v>647</v>
      </c>
      <c r="E110" s="323" t="s">
        <v>689</v>
      </c>
      <c r="F110" s="323" t="s">
        <v>620</v>
      </c>
      <c r="G110" s="420" t="s">
        <v>64</v>
      </c>
      <c r="H110" s="320">
        <v>42990</v>
      </c>
      <c r="I110" s="320">
        <v>43355</v>
      </c>
      <c r="J110" s="572"/>
      <c r="K110" s="543"/>
      <c r="L110" s="662"/>
    </row>
    <row r="111" spans="1:12" ht="45.75" thickBot="1">
      <c r="A111" s="313" t="s">
        <v>2253</v>
      </c>
      <c r="B111" s="321" t="s">
        <v>2252</v>
      </c>
      <c r="C111" s="322" t="s">
        <v>14</v>
      </c>
      <c r="D111" s="323" t="s">
        <v>647</v>
      </c>
      <c r="E111" s="323" t="s">
        <v>687</v>
      </c>
      <c r="F111" s="323" t="s">
        <v>620</v>
      </c>
      <c r="G111" s="420" t="s">
        <v>64</v>
      </c>
      <c r="H111" s="320">
        <v>42990</v>
      </c>
      <c r="I111" s="320">
        <v>43355</v>
      </c>
      <c r="J111" s="572"/>
      <c r="K111" s="543"/>
      <c r="L111" s="662"/>
    </row>
    <row r="112" spans="1:12" ht="45.75" thickBot="1">
      <c r="A112" s="313" t="s">
        <v>2251</v>
      </c>
      <c r="B112" s="321" t="s">
        <v>2250</v>
      </c>
      <c r="C112" s="322" t="s">
        <v>14</v>
      </c>
      <c r="D112" s="323" t="s">
        <v>647</v>
      </c>
      <c r="E112" s="323" t="s">
        <v>685</v>
      </c>
      <c r="F112" s="323" t="s">
        <v>620</v>
      </c>
      <c r="G112" s="420" t="s">
        <v>64</v>
      </c>
      <c r="H112" s="320">
        <v>42990</v>
      </c>
      <c r="I112" s="320">
        <v>43355</v>
      </c>
      <c r="J112" s="572"/>
      <c r="K112" s="543"/>
      <c r="L112" s="662"/>
    </row>
    <row r="113" spans="1:12" ht="45.75" thickBot="1">
      <c r="A113" s="313" t="s">
        <v>2249</v>
      </c>
      <c r="B113" s="321" t="s">
        <v>2248</v>
      </c>
      <c r="C113" s="322" t="s">
        <v>14</v>
      </c>
      <c r="D113" s="323" t="s">
        <v>647</v>
      </c>
      <c r="E113" s="323" t="s">
        <v>683</v>
      </c>
      <c r="F113" s="323" t="s">
        <v>620</v>
      </c>
      <c r="G113" s="420" t="s">
        <v>64</v>
      </c>
      <c r="H113" s="320">
        <v>42990</v>
      </c>
      <c r="I113" s="320">
        <v>43355</v>
      </c>
      <c r="J113" s="572"/>
      <c r="K113" s="543"/>
      <c r="L113" s="662"/>
    </row>
    <row r="114" spans="1:12" ht="45.75" thickBot="1">
      <c r="A114" s="313" t="s">
        <v>2247</v>
      </c>
      <c r="B114" s="321" t="s">
        <v>2246</v>
      </c>
      <c r="C114" s="322" t="s">
        <v>14</v>
      </c>
      <c r="D114" s="323" t="s">
        <v>647</v>
      </c>
      <c r="E114" s="323" t="s">
        <v>681</v>
      </c>
      <c r="F114" s="323" t="s">
        <v>620</v>
      </c>
      <c r="G114" s="420" t="s">
        <v>64</v>
      </c>
      <c r="H114" s="320">
        <v>42990</v>
      </c>
      <c r="I114" s="320">
        <v>43355</v>
      </c>
      <c r="J114" s="572"/>
      <c r="K114" s="543"/>
      <c r="L114" s="662"/>
    </row>
    <row r="115" spans="1:12" ht="34.5" thickBot="1">
      <c r="A115" s="313" t="s">
        <v>2245</v>
      </c>
      <c r="B115" s="321" t="s">
        <v>2244</v>
      </c>
      <c r="C115" s="322" t="s">
        <v>14</v>
      </c>
      <c r="D115" s="323" t="s">
        <v>647</v>
      </c>
      <c r="E115" s="323" t="s">
        <v>679</v>
      </c>
      <c r="F115" s="323" t="s">
        <v>620</v>
      </c>
      <c r="G115" s="420" t="s">
        <v>64</v>
      </c>
      <c r="H115" s="320">
        <v>42990</v>
      </c>
      <c r="I115" s="320">
        <v>43355</v>
      </c>
      <c r="J115" s="572"/>
      <c r="K115" s="543"/>
      <c r="L115" s="662"/>
    </row>
    <row r="116" spans="1:12" ht="45.75" thickBot="1">
      <c r="A116" s="313" t="s">
        <v>2243</v>
      </c>
      <c r="B116" s="321" t="s">
        <v>2242</v>
      </c>
      <c r="C116" s="322" t="s">
        <v>14</v>
      </c>
      <c r="D116" s="323" t="s">
        <v>647</v>
      </c>
      <c r="E116" s="323" t="s">
        <v>677</v>
      </c>
      <c r="F116" s="323" t="s">
        <v>620</v>
      </c>
      <c r="G116" s="420" t="s">
        <v>64</v>
      </c>
      <c r="H116" s="320">
        <v>42990</v>
      </c>
      <c r="I116" s="320">
        <v>43355</v>
      </c>
      <c r="J116" s="572"/>
      <c r="K116" s="543"/>
      <c r="L116" s="662"/>
    </row>
    <row r="117" spans="1:12" ht="45.75" thickBot="1">
      <c r="A117" s="313" t="s">
        <v>2241</v>
      </c>
      <c r="B117" s="321" t="s">
        <v>2240</v>
      </c>
      <c r="C117" s="322" t="s">
        <v>14</v>
      </c>
      <c r="D117" s="323" t="s">
        <v>647</v>
      </c>
      <c r="E117" s="323" t="s">
        <v>675</v>
      </c>
      <c r="F117" s="323" t="s">
        <v>620</v>
      </c>
      <c r="G117" s="420" t="s">
        <v>64</v>
      </c>
      <c r="H117" s="320">
        <v>42990</v>
      </c>
      <c r="I117" s="320">
        <v>43355</v>
      </c>
      <c r="J117" s="572"/>
      <c r="K117" s="543"/>
      <c r="L117" s="662"/>
    </row>
    <row r="118" spans="1:12" ht="45.75" thickBot="1">
      <c r="A118" s="313" t="s">
        <v>2239</v>
      </c>
      <c r="B118" s="321" t="s">
        <v>2238</v>
      </c>
      <c r="C118" s="322" t="s">
        <v>14</v>
      </c>
      <c r="D118" s="323" t="s">
        <v>647</v>
      </c>
      <c r="E118" s="323" t="s">
        <v>673</v>
      </c>
      <c r="F118" s="323" t="s">
        <v>620</v>
      </c>
      <c r="G118" s="420" t="s">
        <v>64</v>
      </c>
      <c r="H118" s="320">
        <v>42990</v>
      </c>
      <c r="I118" s="320">
        <v>43355</v>
      </c>
      <c r="J118" s="572"/>
      <c r="K118" s="543"/>
      <c r="L118" s="662"/>
    </row>
    <row r="119" spans="1:12" ht="45.75" thickBot="1">
      <c r="A119" s="313" t="s">
        <v>2237</v>
      </c>
      <c r="B119" s="321" t="s">
        <v>2236</v>
      </c>
      <c r="C119" s="322" t="s">
        <v>14</v>
      </c>
      <c r="D119" s="323" t="s">
        <v>647</v>
      </c>
      <c r="E119" s="323" t="s">
        <v>671</v>
      </c>
      <c r="F119" s="323" t="s">
        <v>620</v>
      </c>
      <c r="G119" s="420" t="s">
        <v>64</v>
      </c>
      <c r="H119" s="320">
        <v>42990</v>
      </c>
      <c r="I119" s="320">
        <v>43355</v>
      </c>
      <c r="J119" s="572"/>
      <c r="K119" s="543"/>
      <c r="L119" s="662"/>
    </row>
    <row r="120" spans="1:12" ht="45.75" thickBot="1">
      <c r="A120" s="313" t="s">
        <v>2235</v>
      </c>
      <c r="B120" s="321" t="s">
        <v>2234</v>
      </c>
      <c r="C120" s="322" t="s">
        <v>14</v>
      </c>
      <c r="D120" s="323" t="s">
        <v>647</v>
      </c>
      <c r="E120" s="323" t="s">
        <v>669</v>
      </c>
      <c r="F120" s="323" t="s">
        <v>620</v>
      </c>
      <c r="G120" s="420" t="s">
        <v>64</v>
      </c>
      <c r="H120" s="320">
        <v>42990</v>
      </c>
      <c r="I120" s="320">
        <v>43355</v>
      </c>
      <c r="J120" s="572"/>
      <c r="K120" s="543"/>
      <c r="L120" s="662"/>
    </row>
    <row r="121" spans="1:12" ht="34.5" thickBot="1">
      <c r="A121" s="313" t="s">
        <v>2233</v>
      </c>
      <c r="B121" s="321" t="s">
        <v>2232</v>
      </c>
      <c r="C121" s="322" t="s">
        <v>14</v>
      </c>
      <c r="D121" s="323" t="s">
        <v>647</v>
      </c>
      <c r="E121" s="323" t="s">
        <v>667</v>
      </c>
      <c r="F121" s="323" t="s">
        <v>620</v>
      </c>
      <c r="G121" s="420" t="s">
        <v>64</v>
      </c>
      <c r="H121" s="320">
        <v>42990</v>
      </c>
      <c r="I121" s="320">
        <v>43355</v>
      </c>
      <c r="J121" s="572"/>
      <c r="K121" s="543"/>
      <c r="L121" s="662"/>
    </row>
    <row r="122" spans="1:12" ht="34.5" thickBot="1">
      <c r="A122" s="313" t="s">
        <v>2231</v>
      </c>
      <c r="B122" s="321" t="s">
        <v>2230</v>
      </c>
      <c r="C122" s="322" t="s">
        <v>14</v>
      </c>
      <c r="D122" s="323" t="s">
        <v>647</v>
      </c>
      <c r="E122" s="323" t="s">
        <v>665</v>
      </c>
      <c r="F122" s="323" t="s">
        <v>620</v>
      </c>
      <c r="G122" s="420" t="s">
        <v>64</v>
      </c>
      <c r="H122" s="320">
        <v>42990</v>
      </c>
      <c r="I122" s="320">
        <v>43355</v>
      </c>
      <c r="J122" s="572"/>
      <c r="K122" s="543"/>
      <c r="L122" s="662"/>
    </row>
    <row r="123" spans="1:12" ht="45.75" thickBot="1">
      <c r="A123" s="313" t="s">
        <v>2229</v>
      </c>
      <c r="B123" s="321" t="s">
        <v>2228</v>
      </c>
      <c r="C123" s="322" t="s">
        <v>14</v>
      </c>
      <c r="D123" s="323" t="s">
        <v>647</v>
      </c>
      <c r="E123" s="323" t="s">
        <v>663</v>
      </c>
      <c r="F123" s="323" t="s">
        <v>620</v>
      </c>
      <c r="G123" s="420" t="s">
        <v>64</v>
      </c>
      <c r="H123" s="320">
        <v>42990</v>
      </c>
      <c r="I123" s="320">
        <v>43355</v>
      </c>
      <c r="J123" s="572"/>
      <c r="K123" s="543"/>
      <c r="L123" s="662"/>
    </row>
    <row r="124" spans="1:12" ht="45.75" thickBot="1">
      <c r="A124" s="313" t="s">
        <v>2227</v>
      </c>
      <c r="B124" s="321" t="s">
        <v>2226</v>
      </c>
      <c r="C124" s="322" t="s">
        <v>14</v>
      </c>
      <c r="D124" s="323" t="s">
        <v>647</v>
      </c>
      <c r="E124" s="323" t="s">
        <v>661</v>
      </c>
      <c r="F124" s="323" t="s">
        <v>620</v>
      </c>
      <c r="G124" s="420" t="s">
        <v>64</v>
      </c>
      <c r="H124" s="320">
        <v>42990</v>
      </c>
      <c r="I124" s="320">
        <v>43355</v>
      </c>
      <c r="J124" s="572"/>
      <c r="K124" s="543"/>
      <c r="L124" s="662"/>
    </row>
    <row r="125" spans="1:12" ht="34.5" thickBot="1">
      <c r="A125" s="313" t="s">
        <v>2225</v>
      </c>
      <c r="B125" s="321" t="s">
        <v>2224</v>
      </c>
      <c r="C125" s="322" t="s">
        <v>14</v>
      </c>
      <c r="D125" s="323" t="s">
        <v>647</v>
      </c>
      <c r="E125" s="323" t="s">
        <v>659</v>
      </c>
      <c r="F125" s="323" t="s">
        <v>620</v>
      </c>
      <c r="G125" s="420" t="s">
        <v>64</v>
      </c>
      <c r="H125" s="320">
        <v>42990</v>
      </c>
      <c r="I125" s="320">
        <v>43355</v>
      </c>
      <c r="J125" s="572"/>
      <c r="K125" s="543"/>
      <c r="L125" s="662"/>
    </row>
    <row r="126" spans="1:12" ht="45.75" thickBot="1">
      <c r="A126" s="313" t="s">
        <v>2223</v>
      </c>
      <c r="B126" s="321" t="s">
        <v>2222</v>
      </c>
      <c r="C126" s="322" t="s">
        <v>14</v>
      </c>
      <c r="D126" s="323" t="s">
        <v>647</v>
      </c>
      <c r="E126" s="323" t="s">
        <v>657</v>
      </c>
      <c r="F126" s="323" t="s">
        <v>620</v>
      </c>
      <c r="G126" s="420" t="s">
        <v>64</v>
      </c>
      <c r="H126" s="320">
        <v>42990</v>
      </c>
      <c r="I126" s="320">
        <v>43355</v>
      </c>
      <c r="J126" s="572"/>
      <c r="K126" s="543"/>
      <c r="L126" s="662"/>
    </row>
    <row r="127" spans="1:12" ht="45.75" thickBot="1">
      <c r="A127" s="313" t="s">
        <v>2221</v>
      </c>
      <c r="B127" s="321" t="s">
        <v>2220</v>
      </c>
      <c r="C127" s="322" t="s">
        <v>14</v>
      </c>
      <c r="D127" s="323" t="s">
        <v>647</v>
      </c>
      <c r="E127" s="323" t="s">
        <v>655</v>
      </c>
      <c r="F127" s="323" t="s">
        <v>620</v>
      </c>
      <c r="G127" s="420" t="s">
        <v>64</v>
      </c>
      <c r="H127" s="320">
        <v>42990</v>
      </c>
      <c r="I127" s="320">
        <v>43355</v>
      </c>
      <c r="J127" s="572"/>
      <c r="K127" s="543"/>
      <c r="L127" s="662"/>
    </row>
    <row r="128" spans="1:12" ht="34.5" thickBot="1">
      <c r="A128" s="313" t="s">
        <v>2219</v>
      </c>
      <c r="B128" s="321" t="s">
        <v>2218</v>
      </c>
      <c r="C128" s="322" t="s">
        <v>14</v>
      </c>
      <c r="D128" s="323" t="s">
        <v>647</v>
      </c>
      <c r="E128" s="323" t="s">
        <v>653</v>
      </c>
      <c r="F128" s="323" t="s">
        <v>620</v>
      </c>
      <c r="G128" s="420" t="s">
        <v>64</v>
      </c>
      <c r="H128" s="320">
        <v>42990</v>
      </c>
      <c r="I128" s="320">
        <v>43355</v>
      </c>
      <c r="J128" s="572"/>
      <c r="K128" s="543"/>
      <c r="L128" s="662"/>
    </row>
    <row r="129" spans="1:12" ht="45.75" thickBot="1">
      <c r="A129" s="313" t="s">
        <v>2217</v>
      </c>
      <c r="B129" s="321" t="s">
        <v>2216</v>
      </c>
      <c r="C129" s="322" t="s">
        <v>14</v>
      </c>
      <c r="D129" s="323" t="s">
        <v>647</v>
      </c>
      <c r="E129" s="323" t="s">
        <v>651</v>
      </c>
      <c r="F129" s="323" t="s">
        <v>620</v>
      </c>
      <c r="G129" s="420" t="s">
        <v>64</v>
      </c>
      <c r="H129" s="320">
        <v>42990</v>
      </c>
      <c r="I129" s="320">
        <v>43355</v>
      </c>
      <c r="J129" s="572"/>
      <c r="K129" s="543"/>
      <c r="L129" s="662"/>
    </row>
    <row r="130" spans="1:12" ht="45.75" thickBot="1">
      <c r="A130" s="313" t="s">
        <v>2215</v>
      </c>
      <c r="B130" s="321" t="s">
        <v>2214</v>
      </c>
      <c r="C130" s="322" t="s">
        <v>14</v>
      </c>
      <c r="D130" s="323" t="s">
        <v>647</v>
      </c>
      <c r="E130" s="323" t="s">
        <v>649</v>
      </c>
      <c r="F130" s="323" t="s">
        <v>620</v>
      </c>
      <c r="G130" s="420" t="s">
        <v>64</v>
      </c>
      <c r="H130" s="320">
        <v>42990</v>
      </c>
      <c r="I130" s="320">
        <v>43355</v>
      </c>
      <c r="J130" s="572"/>
      <c r="K130" s="543"/>
      <c r="L130" s="662"/>
    </row>
    <row r="131" spans="1:12" ht="57" thickBot="1">
      <c r="A131" s="313" t="s">
        <v>2213</v>
      </c>
      <c r="B131" s="279" t="s">
        <v>2211</v>
      </c>
      <c r="C131" s="281" t="s">
        <v>14</v>
      </c>
      <c r="D131" s="283" t="s">
        <v>647</v>
      </c>
      <c r="E131" s="283" t="s">
        <v>646</v>
      </c>
      <c r="F131" s="283" t="s">
        <v>620</v>
      </c>
      <c r="G131" s="403" t="s">
        <v>64</v>
      </c>
      <c r="H131" s="287">
        <v>42990</v>
      </c>
      <c r="I131" s="287">
        <v>43355</v>
      </c>
      <c r="J131" s="513"/>
      <c r="K131" s="543"/>
      <c r="L131" s="641"/>
    </row>
    <row r="132" spans="1:12" ht="34.5" thickBot="1">
      <c r="A132" s="313" t="s">
        <v>2212</v>
      </c>
      <c r="B132" s="192" t="s">
        <v>2211</v>
      </c>
      <c r="C132" s="193" t="s">
        <v>14</v>
      </c>
      <c r="D132" s="194" t="s">
        <v>2210</v>
      </c>
      <c r="E132" s="194" t="s">
        <v>2209</v>
      </c>
      <c r="F132" s="194" t="s">
        <v>92</v>
      </c>
      <c r="G132" s="273" t="s">
        <v>64</v>
      </c>
      <c r="H132" s="196">
        <v>42996</v>
      </c>
      <c r="I132" s="196">
        <v>43361</v>
      </c>
      <c r="J132" s="196" t="s">
        <v>2208</v>
      </c>
      <c r="K132" s="543"/>
      <c r="L132" s="328">
        <v>2037.74</v>
      </c>
    </row>
    <row r="133" spans="1:12">
      <c r="A133" s="706" t="s">
        <v>2207</v>
      </c>
      <c r="B133" s="524" t="s">
        <v>2206</v>
      </c>
      <c r="C133" s="526" t="s">
        <v>14</v>
      </c>
      <c r="D133" s="528" t="s">
        <v>219</v>
      </c>
      <c r="E133" s="528" t="s">
        <v>2205</v>
      </c>
      <c r="F133" s="282" t="s">
        <v>24</v>
      </c>
      <c r="G133" s="656" t="s">
        <v>64</v>
      </c>
      <c r="H133" s="512">
        <v>43000</v>
      </c>
      <c r="I133" s="512">
        <v>43365</v>
      </c>
      <c r="J133" s="512" t="s">
        <v>2204</v>
      </c>
      <c r="K133" s="543"/>
      <c r="L133" s="640">
        <v>3591</v>
      </c>
    </row>
    <row r="134" spans="1:12" ht="15.75" thickBot="1">
      <c r="A134" s="707"/>
      <c r="B134" s="525"/>
      <c r="C134" s="527"/>
      <c r="D134" s="529"/>
      <c r="E134" s="529"/>
      <c r="F134" s="283" t="s">
        <v>92</v>
      </c>
      <c r="G134" s="670"/>
      <c r="H134" s="513"/>
      <c r="I134" s="513"/>
      <c r="J134" s="513"/>
      <c r="K134" s="543"/>
      <c r="L134" s="641"/>
    </row>
    <row r="135" spans="1:12">
      <c r="A135" s="708" t="s">
        <v>2203</v>
      </c>
      <c r="B135" s="524" t="s">
        <v>2202</v>
      </c>
      <c r="C135" s="526" t="s">
        <v>14</v>
      </c>
      <c r="D135" s="524" t="s">
        <v>727</v>
      </c>
      <c r="E135" s="528" t="s">
        <v>726</v>
      </c>
      <c r="F135" s="282" t="s">
        <v>26</v>
      </c>
      <c r="G135" s="528" t="s">
        <v>64</v>
      </c>
      <c r="H135" s="512">
        <v>43003</v>
      </c>
      <c r="I135" s="512">
        <v>43368</v>
      </c>
      <c r="J135" s="512" t="s">
        <v>2201</v>
      </c>
      <c r="K135" s="543"/>
      <c r="L135" s="640">
        <v>26409</v>
      </c>
    </row>
    <row r="136" spans="1:12" ht="15.75" thickBot="1">
      <c r="A136" s="709"/>
      <c r="B136" s="525"/>
      <c r="C136" s="527"/>
      <c r="D136" s="525"/>
      <c r="E136" s="529"/>
      <c r="F136" s="283" t="s">
        <v>92</v>
      </c>
      <c r="G136" s="529"/>
      <c r="H136" s="513"/>
      <c r="I136" s="513"/>
      <c r="J136" s="513"/>
      <c r="K136" s="543"/>
      <c r="L136" s="641"/>
    </row>
    <row r="137" spans="1:12">
      <c r="A137" s="706" t="s">
        <v>2200</v>
      </c>
      <c r="B137" s="524" t="s">
        <v>2199</v>
      </c>
      <c r="C137" s="526" t="s">
        <v>14</v>
      </c>
      <c r="D137" s="524" t="s">
        <v>208</v>
      </c>
      <c r="E137" s="528" t="s">
        <v>763</v>
      </c>
      <c r="F137" s="282" t="s">
        <v>17</v>
      </c>
      <c r="G137" s="656">
        <v>42621</v>
      </c>
      <c r="H137" s="512">
        <v>42622</v>
      </c>
      <c r="I137" s="512">
        <v>42987</v>
      </c>
      <c r="J137" s="712" t="s">
        <v>2198</v>
      </c>
      <c r="K137" s="543"/>
      <c r="L137" s="640">
        <v>3929</v>
      </c>
    </row>
    <row r="138" spans="1:12" ht="15.75" thickBot="1">
      <c r="A138" s="707"/>
      <c r="B138" s="550"/>
      <c r="C138" s="551"/>
      <c r="D138" s="550"/>
      <c r="E138" s="552"/>
      <c r="F138" s="311" t="s">
        <v>747</v>
      </c>
      <c r="G138" s="552"/>
      <c r="H138" s="555"/>
      <c r="I138" s="555"/>
      <c r="J138" s="713"/>
      <c r="K138" s="544"/>
      <c r="L138" s="702"/>
    </row>
    <row r="139" spans="1:12" ht="23.25" thickBot="1">
      <c r="A139" s="421" t="s">
        <v>2197</v>
      </c>
      <c r="B139" s="191" t="s">
        <v>2196</v>
      </c>
      <c r="C139" s="193" t="s">
        <v>34</v>
      </c>
      <c r="D139" s="408" t="s">
        <v>2195</v>
      </c>
      <c r="E139" s="408" t="s">
        <v>36</v>
      </c>
      <c r="F139" s="192" t="s">
        <v>2194</v>
      </c>
      <c r="G139" s="195">
        <v>42999</v>
      </c>
      <c r="H139" s="195">
        <v>42999</v>
      </c>
      <c r="I139" s="195">
        <v>43029</v>
      </c>
      <c r="J139" s="192" t="s">
        <v>2193</v>
      </c>
      <c r="K139" s="703" t="s">
        <v>39</v>
      </c>
      <c r="L139" s="328">
        <v>9638</v>
      </c>
    </row>
    <row r="140" spans="1:12" ht="23.25" thickBot="1">
      <c r="A140" s="422" t="s">
        <v>2192</v>
      </c>
      <c r="B140" s="191" t="s">
        <v>2191</v>
      </c>
      <c r="C140" s="193" t="s">
        <v>34</v>
      </c>
      <c r="D140" s="408" t="s">
        <v>2190</v>
      </c>
      <c r="E140" s="408" t="s">
        <v>36</v>
      </c>
      <c r="F140" s="192" t="s">
        <v>37</v>
      </c>
      <c r="G140" s="195">
        <v>43004</v>
      </c>
      <c r="H140" s="195">
        <v>43004</v>
      </c>
      <c r="I140" s="195">
        <v>43008</v>
      </c>
      <c r="J140" s="192" t="s">
        <v>2189</v>
      </c>
      <c r="K140" s="704"/>
      <c r="L140" s="328">
        <v>3744</v>
      </c>
    </row>
    <row r="141" spans="1:12" ht="15.75" thickBot="1">
      <c r="A141" s="422" t="s">
        <v>2188</v>
      </c>
      <c r="B141" s="191" t="s">
        <v>2187</v>
      </c>
      <c r="C141" s="193" t="s">
        <v>34</v>
      </c>
      <c r="D141" s="408" t="s">
        <v>2186</v>
      </c>
      <c r="E141" s="408" t="s">
        <v>36</v>
      </c>
      <c r="F141" s="192" t="s">
        <v>37</v>
      </c>
      <c r="G141" s="195">
        <v>43005</v>
      </c>
      <c r="H141" s="195">
        <v>43005</v>
      </c>
      <c r="I141" s="195">
        <v>43096</v>
      </c>
      <c r="J141" s="192" t="s">
        <v>2185</v>
      </c>
      <c r="K141" s="704"/>
      <c r="L141" s="328">
        <v>3955</v>
      </c>
    </row>
    <row r="142" spans="1:12" ht="57" thickBot="1">
      <c r="A142" s="422" t="s">
        <v>2184</v>
      </c>
      <c r="B142" s="296" t="s">
        <v>2183</v>
      </c>
      <c r="C142" s="299" t="s">
        <v>34</v>
      </c>
      <c r="D142" s="418" t="s">
        <v>2182</v>
      </c>
      <c r="E142" s="418" t="s">
        <v>2181</v>
      </c>
      <c r="F142" s="296" t="s">
        <v>2180</v>
      </c>
      <c r="G142" s="305">
        <v>43005</v>
      </c>
      <c r="H142" s="305">
        <v>43005</v>
      </c>
      <c r="I142" s="305">
        <v>43096</v>
      </c>
      <c r="J142" s="296" t="s">
        <v>2179</v>
      </c>
      <c r="K142" s="705"/>
      <c r="L142" s="355">
        <v>751</v>
      </c>
    </row>
    <row r="143" spans="1:12" ht="34.5" thickBot="1">
      <c r="A143" s="422" t="s">
        <v>2178</v>
      </c>
      <c r="B143" s="296" t="s">
        <v>2177</v>
      </c>
      <c r="C143" s="299" t="s">
        <v>14</v>
      </c>
      <c r="D143" s="296" t="s">
        <v>2176</v>
      </c>
      <c r="E143" s="302" t="s">
        <v>2175</v>
      </c>
      <c r="F143" s="302" t="s">
        <v>2033</v>
      </c>
      <c r="G143" s="302" t="s">
        <v>64</v>
      </c>
      <c r="H143" s="290">
        <v>43005</v>
      </c>
      <c r="I143" s="290">
        <v>43370</v>
      </c>
      <c r="J143" s="423" t="s">
        <v>2174</v>
      </c>
      <c r="K143" s="710" t="s">
        <v>19</v>
      </c>
      <c r="L143" s="355">
        <v>4781</v>
      </c>
    </row>
    <row r="144" spans="1:12" ht="22.5">
      <c r="A144" s="706" t="s">
        <v>2173</v>
      </c>
      <c r="B144" s="524" t="s">
        <v>2172</v>
      </c>
      <c r="C144" s="526" t="s">
        <v>14</v>
      </c>
      <c r="D144" s="528" t="s">
        <v>722</v>
      </c>
      <c r="E144" s="528" t="s">
        <v>735</v>
      </c>
      <c r="F144" s="282" t="s">
        <v>729</v>
      </c>
      <c r="G144" s="656">
        <v>43006</v>
      </c>
      <c r="H144" s="512">
        <v>43006</v>
      </c>
      <c r="I144" s="512">
        <v>43371</v>
      </c>
      <c r="J144" s="524" t="s">
        <v>2171</v>
      </c>
      <c r="K144" s="710"/>
      <c r="L144" s="640">
        <v>10933</v>
      </c>
    </row>
    <row r="145" spans="1:12" ht="15.75" thickBot="1">
      <c r="A145" s="707"/>
      <c r="B145" s="525"/>
      <c r="C145" s="527"/>
      <c r="D145" s="529"/>
      <c r="E145" s="529"/>
      <c r="F145" s="283" t="s">
        <v>17</v>
      </c>
      <c r="G145" s="529"/>
      <c r="H145" s="513"/>
      <c r="I145" s="513"/>
      <c r="J145" s="525"/>
      <c r="K145" s="710"/>
      <c r="L145" s="641"/>
    </row>
    <row r="146" spans="1:12">
      <c r="A146" s="706" t="s">
        <v>2170</v>
      </c>
      <c r="B146" s="524" t="s">
        <v>2169</v>
      </c>
      <c r="C146" s="526" t="s">
        <v>14</v>
      </c>
      <c r="D146" s="528" t="s">
        <v>2168</v>
      </c>
      <c r="E146" s="528" t="s">
        <v>2167</v>
      </c>
      <c r="F146" s="282" t="s">
        <v>24</v>
      </c>
      <c r="G146" s="656">
        <v>42988</v>
      </c>
      <c r="H146" s="656">
        <v>43006</v>
      </c>
      <c r="I146" s="512">
        <v>43371</v>
      </c>
      <c r="J146" s="524" t="s">
        <v>2166</v>
      </c>
      <c r="K146" s="710"/>
      <c r="L146" s="640">
        <v>5151</v>
      </c>
    </row>
    <row r="147" spans="1:12" ht="15.75" thickBot="1">
      <c r="A147" s="707"/>
      <c r="B147" s="525"/>
      <c r="C147" s="527"/>
      <c r="D147" s="529"/>
      <c r="E147" s="529"/>
      <c r="F147" s="283" t="s">
        <v>57</v>
      </c>
      <c r="G147" s="670"/>
      <c r="H147" s="670"/>
      <c r="I147" s="513"/>
      <c r="J147" s="525"/>
      <c r="K147" s="711"/>
      <c r="L147" s="641"/>
    </row>
    <row r="148" spans="1:12">
      <c r="A148" s="224"/>
      <c r="B148" s="516" t="s">
        <v>52</v>
      </c>
      <c r="C148" s="516"/>
      <c r="D148" s="516"/>
      <c r="E148" s="516"/>
      <c r="F148" s="516"/>
      <c r="G148" s="516"/>
      <c r="H148" s="516"/>
      <c r="I148" s="516"/>
      <c r="J148" s="516"/>
      <c r="K148" s="516"/>
      <c r="L148" s="230">
        <f>SUM(L72:L147)</f>
        <v>1969364.74</v>
      </c>
    </row>
    <row r="149" spans="1:12" ht="15.75">
      <c r="A149" s="224"/>
      <c r="B149" s="517" t="s">
        <v>2165</v>
      </c>
      <c r="C149" s="517"/>
      <c r="D149" s="517"/>
      <c r="E149" s="517"/>
      <c r="F149" s="517"/>
      <c r="G149" s="517"/>
      <c r="H149" s="517"/>
      <c r="I149" s="517"/>
      <c r="J149" s="517"/>
      <c r="K149" s="517"/>
      <c r="L149" s="236">
        <f>L39+L69+L148</f>
        <v>2322232.14</v>
      </c>
    </row>
    <row r="150" spans="1:12">
      <c r="A150" s="4"/>
    </row>
    <row r="151" spans="1:12">
      <c r="A151" s="4"/>
    </row>
  </sheetData>
  <mergeCells count="221">
    <mergeCell ref="A144:A145"/>
    <mergeCell ref="K143:K147"/>
    <mergeCell ref="H144:H145"/>
    <mergeCell ref="I144:I145"/>
    <mergeCell ref="J144:J145"/>
    <mergeCell ref="A2:N2"/>
    <mergeCell ref="A5:N5"/>
    <mergeCell ref="L146:L147"/>
    <mergeCell ref="B148:K148"/>
    <mergeCell ref="L144:L145"/>
    <mergeCell ref="L133:L134"/>
    <mergeCell ref="H133:H134"/>
    <mergeCell ref="E135:E136"/>
    <mergeCell ref="G135:G136"/>
    <mergeCell ref="I133:I134"/>
    <mergeCell ref="J133:J134"/>
    <mergeCell ref="L137:L138"/>
    <mergeCell ref="B144:B145"/>
    <mergeCell ref="C144:C145"/>
    <mergeCell ref="D144:D145"/>
    <mergeCell ref="E144:E145"/>
    <mergeCell ref="G144:G145"/>
    <mergeCell ref="H137:H138"/>
    <mergeCell ref="J137:J138"/>
    <mergeCell ref="B149:K149"/>
    <mergeCell ref="A146:A147"/>
    <mergeCell ref="B146:B147"/>
    <mergeCell ref="C146:C147"/>
    <mergeCell ref="D146:D147"/>
    <mergeCell ref="E146:E147"/>
    <mergeCell ref="H135:H136"/>
    <mergeCell ref="I135:I136"/>
    <mergeCell ref="J135:J136"/>
    <mergeCell ref="G146:G147"/>
    <mergeCell ref="A137:A138"/>
    <mergeCell ref="B137:B138"/>
    <mergeCell ref="C137:C138"/>
    <mergeCell ref="D137:D138"/>
    <mergeCell ref="E137:E138"/>
    <mergeCell ref="G137:G138"/>
    <mergeCell ref="H146:H147"/>
    <mergeCell ref="I146:I147"/>
    <mergeCell ref="J146:J147"/>
    <mergeCell ref="A135:A136"/>
    <mergeCell ref="B135:B136"/>
    <mergeCell ref="C135:C136"/>
    <mergeCell ref="D135:D136"/>
    <mergeCell ref="I137:I138"/>
    <mergeCell ref="K139:K142"/>
    <mergeCell ref="A85:A86"/>
    <mergeCell ref="B85:B86"/>
    <mergeCell ref="C85:C86"/>
    <mergeCell ref="D85:D86"/>
    <mergeCell ref="E85:E86"/>
    <mergeCell ref="G85:G86"/>
    <mergeCell ref="A133:A134"/>
    <mergeCell ref="B133:B134"/>
    <mergeCell ref="C133:C134"/>
    <mergeCell ref="D133:D134"/>
    <mergeCell ref="E133:E134"/>
    <mergeCell ref="G133:G134"/>
    <mergeCell ref="J87:J95"/>
    <mergeCell ref="B69:K69"/>
    <mergeCell ref="A71:L71"/>
    <mergeCell ref="K72:K77"/>
    <mergeCell ref="A74:A75"/>
    <mergeCell ref="B74:B75"/>
    <mergeCell ref="C74:C75"/>
    <mergeCell ref="D74:D75"/>
    <mergeCell ref="H74:H75"/>
    <mergeCell ref="I74:I75"/>
    <mergeCell ref="J74:J75"/>
    <mergeCell ref="L74:L75"/>
    <mergeCell ref="E74:E75"/>
    <mergeCell ref="G74:G75"/>
    <mergeCell ref="L76:L77"/>
    <mergeCell ref="H76:H77"/>
    <mergeCell ref="I76:I77"/>
    <mergeCell ref="J76:J77"/>
    <mergeCell ref="A76:A77"/>
    <mergeCell ref="B76:B77"/>
    <mergeCell ref="C76:C77"/>
    <mergeCell ref="D76:D77"/>
    <mergeCell ref="E76:E77"/>
    <mergeCell ref="G76:G77"/>
    <mergeCell ref="L87:L95"/>
    <mergeCell ref="K78:K83"/>
    <mergeCell ref="K84:K138"/>
    <mergeCell ref="H85:H86"/>
    <mergeCell ref="I85:I86"/>
    <mergeCell ref="J85:J86"/>
    <mergeCell ref="L85:L86"/>
    <mergeCell ref="J96:J131"/>
    <mergeCell ref="L96:L131"/>
    <mergeCell ref="L135:L136"/>
    <mergeCell ref="L58:L60"/>
    <mergeCell ref="A65:A66"/>
    <mergeCell ref="B65:B66"/>
    <mergeCell ref="C65:C66"/>
    <mergeCell ref="D65:D66"/>
    <mergeCell ref="E65:E66"/>
    <mergeCell ref="G65:G66"/>
    <mergeCell ref="H65:H66"/>
    <mergeCell ref="I65:I66"/>
    <mergeCell ref="J65:J66"/>
    <mergeCell ref="L65:L66"/>
    <mergeCell ref="A58:A60"/>
    <mergeCell ref="B58:B60"/>
    <mergeCell ref="C58:C60"/>
    <mergeCell ref="D58:D60"/>
    <mergeCell ref="E58:E60"/>
    <mergeCell ref="G58:G60"/>
    <mergeCell ref="H58:H60"/>
    <mergeCell ref="I58:I60"/>
    <mergeCell ref="J58:J60"/>
    <mergeCell ref="D52:D53"/>
    <mergeCell ref="E52:E53"/>
    <mergeCell ref="G52:G53"/>
    <mergeCell ref="H52:H53"/>
    <mergeCell ref="I52:I53"/>
    <mergeCell ref="J52:J53"/>
    <mergeCell ref="L52:L53"/>
    <mergeCell ref="A56:A57"/>
    <mergeCell ref="B56:B57"/>
    <mergeCell ref="C56:C57"/>
    <mergeCell ref="D56:D57"/>
    <mergeCell ref="E56:E57"/>
    <mergeCell ref="G56:G57"/>
    <mergeCell ref="H56:H57"/>
    <mergeCell ref="I56:I57"/>
    <mergeCell ref="J56:J57"/>
    <mergeCell ref="L47:L48"/>
    <mergeCell ref="A49:A50"/>
    <mergeCell ref="B49:B50"/>
    <mergeCell ref="C49:C50"/>
    <mergeCell ref="D49:D50"/>
    <mergeCell ref="E49:E50"/>
    <mergeCell ref="G49:G50"/>
    <mergeCell ref="H49:H50"/>
    <mergeCell ref="I49:I50"/>
    <mergeCell ref="A36:A37"/>
    <mergeCell ref="B36:B37"/>
    <mergeCell ref="C36:C37"/>
    <mergeCell ref="D36:D37"/>
    <mergeCell ref="E36:E37"/>
    <mergeCell ref="G36:G37"/>
    <mergeCell ref="J47:J48"/>
    <mergeCell ref="L49:L50"/>
    <mergeCell ref="A52:A53"/>
    <mergeCell ref="B52:B53"/>
    <mergeCell ref="C52:C53"/>
    <mergeCell ref="B39:K39"/>
    <mergeCell ref="A41:L41"/>
    <mergeCell ref="J49:J50"/>
    <mergeCell ref="K42:K68"/>
    <mergeCell ref="A47:A48"/>
    <mergeCell ref="B47:B48"/>
    <mergeCell ref="C47:C48"/>
    <mergeCell ref="D47:D48"/>
    <mergeCell ref="E47:E48"/>
    <mergeCell ref="G47:G48"/>
    <mergeCell ref="H47:H48"/>
    <mergeCell ref="I47:I48"/>
    <mergeCell ref="L56:L57"/>
    <mergeCell ref="J17:J18"/>
    <mergeCell ref="J25:J27"/>
    <mergeCell ref="L25:L27"/>
    <mergeCell ref="A34:A35"/>
    <mergeCell ref="B34:B35"/>
    <mergeCell ref="C34:C35"/>
    <mergeCell ref="D34:D35"/>
    <mergeCell ref="E34:E35"/>
    <mergeCell ref="G34:G35"/>
    <mergeCell ref="H34:H35"/>
    <mergeCell ref="I34:I35"/>
    <mergeCell ref="J34:J35"/>
    <mergeCell ref="L34:L35"/>
    <mergeCell ref="L23:L24"/>
    <mergeCell ref="A6:L6"/>
    <mergeCell ref="A8:L8"/>
    <mergeCell ref="K9:K38"/>
    <mergeCell ref="J11:J15"/>
    <mergeCell ref="L11:L15"/>
    <mergeCell ref="A12:A13"/>
    <mergeCell ref="B12:B13"/>
    <mergeCell ref="C12:C13"/>
    <mergeCell ref="D12:D13"/>
    <mergeCell ref="L17:L18"/>
    <mergeCell ref="A23:A24"/>
    <mergeCell ref="B23:B24"/>
    <mergeCell ref="C23:C24"/>
    <mergeCell ref="D23:D24"/>
    <mergeCell ref="E23:E24"/>
    <mergeCell ref="G23:G24"/>
    <mergeCell ref="H23:H24"/>
    <mergeCell ref="I23:I24"/>
    <mergeCell ref="J23:J24"/>
    <mergeCell ref="H36:H37"/>
    <mergeCell ref="I36:I37"/>
    <mergeCell ref="J36:J37"/>
    <mergeCell ref="L36:L37"/>
    <mergeCell ref="H14:H15"/>
    <mergeCell ref="I14:I15"/>
    <mergeCell ref="A17:A18"/>
    <mergeCell ref="B17:B18"/>
    <mergeCell ref="C17:C18"/>
    <mergeCell ref="E12:E13"/>
    <mergeCell ref="G12:G13"/>
    <mergeCell ref="H12:H13"/>
    <mergeCell ref="I12:I13"/>
    <mergeCell ref="A14:A15"/>
    <mergeCell ref="B14:B15"/>
    <mergeCell ref="C14:C15"/>
    <mergeCell ref="D14:D15"/>
    <mergeCell ref="E14:E15"/>
    <mergeCell ref="G14:G15"/>
    <mergeCell ref="D17:D18"/>
    <mergeCell ref="E17:E18"/>
    <mergeCell ref="G17:G18"/>
    <mergeCell ref="H17:H18"/>
    <mergeCell ref="I17:I18"/>
  </mergeCells>
  <pageMargins left="0.39370078740157483" right="0.39370078740157483" top="0.59055118110236227" bottom="0.59055118110236227" header="0.59055118110236227" footer="0.59055118110236227"/>
  <pageSetup scale="79" orientation="landscape" verticalDpi="0" r:id="rId1"/>
  <headerFooter>
    <oddFooter>&amp;R&amp;"-,Negrita"&amp;20Página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N164"/>
  <sheetViews>
    <sheetView zoomScaleNormal="100" zoomScalePageLayoutView="70" workbookViewId="0">
      <pane ySplit="7" topLeftCell="A11" activePane="bottomLeft" state="frozen"/>
      <selection pane="bottomLeft" activeCell="G19" sqref="G19:G20"/>
    </sheetView>
  </sheetViews>
  <sheetFormatPr baseColWidth="10" defaultRowHeight="15"/>
  <cols>
    <col min="1" max="1" width="4.7109375" customWidth="1"/>
    <col min="2" max="2" width="16.28515625" customWidth="1"/>
    <col min="3" max="3" width="14.85546875" customWidth="1"/>
    <col min="4" max="4" width="22.42578125" customWidth="1"/>
    <col min="5" max="5" width="23.42578125" customWidth="1"/>
    <col min="6" max="6" width="15" style="10" customWidth="1"/>
    <col min="7" max="9" width="10.140625" bestFit="1" customWidth="1"/>
    <col min="11" max="11" width="25.42578125" customWidth="1"/>
    <col min="12" max="12" width="16" style="12" customWidth="1"/>
  </cols>
  <sheetData>
    <row r="2" spans="1:14" ht="26.25">
      <c r="A2" s="510" t="s">
        <v>307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5" spans="1:14" ht="20.25">
      <c r="A5" s="511" t="s">
        <v>2846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>
      <c r="A6" s="567" t="s">
        <v>2845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</row>
    <row r="7" spans="1:14" ht="22.5">
      <c r="A7" s="19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2" t="s">
        <v>11</v>
      </c>
    </row>
    <row r="8" spans="1:14" ht="15.75" thickBot="1">
      <c r="A8" s="549">
        <v>43009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</row>
    <row r="9" spans="1:14" ht="34.5" thickBot="1">
      <c r="A9" s="424" t="s">
        <v>2844</v>
      </c>
      <c r="B9" s="192" t="s">
        <v>2843</v>
      </c>
      <c r="C9" s="193" t="s">
        <v>34</v>
      </c>
      <c r="D9" s="194" t="s">
        <v>2535</v>
      </c>
      <c r="E9" s="194" t="s">
        <v>36</v>
      </c>
      <c r="F9" s="194" t="s">
        <v>37</v>
      </c>
      <c r="G9" s="195">
        <v>43011</v>
      </c>
      <c r="H9" s="195">
        <v>43011</v>
      </c>
      <c r="I9" s="195">
        <v>43103</v>
      </c>
      <c r="J9" s="192" t="s">
        <v>2842</v>
      </c>
      <c r="K9" s="425" t="s">
        <v>39</v>
      </c>
      <c r="L9" s="328">
        <v>974</v>
      </c>
    </row>
    <row r="10" spans="1:14" ht="34.5" thickBot="1">
      <c r="A10" s="426" t="s">
        <v>2841</v>
      </c>
      <c r="B10" s="295" t="s">
        <v>2840</v>
      </c>
      <c r="C10" s="298" t="s">
        <v>14</v>
      </c>
      <c r="D10" s="301" t="s">
        <v>760</v>
      </c>
      <c r="E10" s="301" t="s">
        <v>759</v>
      </c>
      <c r="F10" s="301" t="s">
        <v>17</v>
      </c>
      <c r="G10" s="337">
        <v>43011</v>
      </c>
      <c r="H10" s="289">
        <v>43011</v>
      </c>
      <c r="I10" s="289">
        <v>43376</v>
      </c>
      <c r="J10" s="289" t="s">
        <v>2839</v>
      </c>
      <c r="K10" s="274" t="s">
        <v>19</v>
      </c>
      <c r="L10" s="358">
        <v>3190</v>
      </c>
    </row>
    <row r="11" spans="1:14" s="18" customFormat="1" ht="34.5" thickBot="1">
      <c r="A11" s="424" t="s">
        <v>2838</v>
      </c>
      <c r="B11" s="192" t="s">
        <v>2837</v>
      </c>
      <c r="C11" s="193" t="s">
        <v>34</v>
      </c>
      <c r="D11" s="194" t="s">
        <v>2836</v>
      </c>
      <c r="E11" s="194" t="s">
        <v>2835</v>
      </c>
      <c r="F11" s="194" t="s">
        <v>37</v>
      </c>
      <c r="G11" s="195">
        <v>43012</v>
      </c>
      <c r="H11" s="195">
        <v>43012</v>
      </c>
      <c r="I11" s="195">
        <v>43104</v>
      </c>
      <c r="J11" s="192" t="s">
        <v>2834</v>
      </c>
      <c r="K11" s="760" t="s">
        <v>39</v>
      </c>
      <c r="L11" s="328">
        <v>782</v>
      </c>
    </row>
    <row r="12" spans="1:14" s="18" customFormat="1" ht="23.25" thickBot="1">
      <c r="A12" s="424" t="s">
        <v>2833</v>
      </c>
      <c r="B12" s="192" t="s">
        <v>2832</v>
      </c>
      <c r="C12" s="193" t="s">
        <v>34</v>
      </c>
      <c r="D12" s="194" t="s">
        <v>2190</v>
      </c>
      <c r="E12" s="194" t="s">
        <v>36</v>
      </c>
      <c r="F12" s="194" t="s">
        <v>37</v>
      </c>
      <c r="G12" s="195">
        <v>43013</v>
      </c>
      <c r="H12" s="195">
        <v>43016</v>
      </c>
      <c r="I12" s="195">
        <v>43023</v>
      </c>
      <c r="J12" s="192" t="s">
        <v>2831</v>
      </c>
      <c r="K12" s="754"/>
      <c r="L12" s="328">
        <v>4680</v>
      </c>
    </row>
    <row r="13" spans="1:14">
      <c r="A13" s="723" t="s">
        <v>2830</v>
      </c>
      <c r="B13" s="564" t="s">
        <v>2829</v>
      </c>
      <c r="C13" s="565" t="s">
        <v>14</v>
      </c>
      <c r="D13" s="566" t="s">
        <v>167</v>
      </c>
      <c r="E13" s="566" t="s">
        <v>2828</v>
      </c>
      <c r="F13" s="308" t="s">
        <v>24</v>
      </c>
      <c r="G13" s="566" t="s">
        <v>64</v>
      </c>
      <c r="H13" s="561">
        <v>43012</v>
      </c>
      <c r="I13" s="561">
        <v>43377</v>
      </c>
      <c r="J13" s="564" t="s">
        <v>2827</v>
      </c>
      <c r="K13" s="663" t="s">
        <v>19</v>
      </c>
      <c r="L13" s="650">
        <v>3672</v>
      </c>
    </row>
    <row r="14" spans="1:14" ht="15.75" thickBot="1">
      <c r="A14" s="721"/>
      <c r="B14" s="525"/>
      <c r="C14" s="527"/>
      <c r="D14" s="529"/>
      <c r="E14" s="529"/>
      <c r="F14" s="283" t="s">
        <v>26</v>
      </c>
      <c r="G14" s="529"/>
      <c r="H14" s="513"/>
      <c r="I14" s="513"/>
      <c r="J14" s="525"/>
      <c r="K14" s="664"/>
      <c r="L14" s="641"/>
    </row>
    <row r="15" spans="1:14">
      <c r="A15" s="719" t="s">
        <v>2826</v>
      </c>
      <c r="B15" s="524" t="s">
        <v>2825</v>
      </c>
      <c r="C15" s="526" t="s">
        <v>14</v>
      </c>
      <c r="D15" s="528" t="s">
        <v>167</v>
      </c>
      <c r="E15" s="528" t="s">
        <v>2824</v>
      </c>
      <c r="F15" s="282" t="s">
        <v>216</v>
      </c>
      <c r="G15" s="528" t="s">
        <v>64</v>
      </c>
      <c r="H15" s="512">
        <v>43012</v>
      </c>
      <c r="I15" s="512">
        <v>43377</v>
      </c>
      <c r="J15" s="524" t="s">
        <v>2823</v>
      </c>
      <c r="K15" s="664"/>
      <c r="L15" s="640">
        <v>3672</v>
      </c>
    </row>
    <row r="16" spans="1:14" ht="15.75" thickBot="1">
      <c r="A16" s="721"/>
      <c r="B16" s="525"/>
      <c r="C16" s="527"/>
      <c r="D16" s="529"/>
      <c r="E16" s="529"/>
      <c r="F16" s="283" t="s">
        <v>2822</v>
      </c>
      <c r="G16" s="529"/>
      <c r="H16" s="513"/>
      <c r="I16" s="513"/>
      <c r="J16" s="525"/>
      <c r="K16" s="664"/>
      <c r="L16" s="641"/>
    </row>
    <row r="17" spans="1:12">
      <c r="A17" s="719" t="s">
        <v>2821</v>
      </c>
      <c r="B17" s="524" t="s">
        <v>2820</v>
      </c>
      <c r="C17" s="612" t="s">
        <v>14</v>
      </c>
      <c r="D17" s="528" t="s">
        <v>167</v>
      </c>
      <c r="E17" s="528" t="s">
        <v>2819</v>
      </c>
      <c r="F17" s="282" t="s">
        <v>24</v>
      </c>
      <c r="G17" s="528" t="s">
        <v>64</v>
      </c>
      <c r="H17" s="512">
        <v>43012</v>
      </c>
      <c r="I17" s="512">
        <v>43377</v>
      </c>
      <c r="J17" s="524" t="s">
        <v>2818</v>
      </c>
      <c r="K17" s="664"/>
      <c r="L17" s="640">
        <v>3672</v>
      </c>
    </row>
    <row r="18" spans="1:12" ht="15.75" thickBot="1">
      <c r="A18" s="721"/>
      <c r="B18" s="525"/>
      <c r="C18" s="610"/>
      <c r="D18" s="529"/>
      <c r="E18" s="529"/>
      <c r="F18" s="283" t="s">
        <v>26</v>
      </c>
      <c r="G18" s="529"/>
      <c r="H18" s="513"/>
      <c r="I18" s="513"/>
      <c r="J18" s="525"/>
      <c r="K18" s="664"/>
      <c r="L18" s="641"/>
    </row>
    <row r="19" spans="1:12">
      <c r="A19" s="719" t="s">
        <v>2817</v>
      </c>
      <c r="B19" s="524" t="s">
        <v>2816</v>
      </c>
      <c r="C19" s="595" t="s">
        <v>14</v>
      </c>
      <c r="D19" s="528" t="s">
        <v>167</v>
      </c>
      <c r="E19" s="528" t="s">
        <v>2815</v>
      </c>
      <c r="F19" s="282" t="s">
        <v>26</v>
      </c>
      <c r="G19" s="528" t="s">
        <v>64</v>
      </c>
      <c r="H19" s="512">
        <v>43012</v>
      </c>
      <c r="I19" s="512">
        <v>43377</v>
      </c>
      <c r="J19" s="524" t="s">
        <v>2814</v>
      </c>
      <c r="K19" s="664"/>
      <c r="L19" s="640">
        <v>3672</v>
      </c>
    </row>
    <row r="20" spans="1:12" ht="15.75" thickBot="1">
      <c r="A20" s="721"/>
      <c r="B20" s="525"/>
      <c r="C20" s="596"/>
      <c r="D20" s="529"/>
      <c r="E20" s="529"/>
      <c r="F20" s="283" t="s">
        <v>24</v>
      </c>
      <c r="G20" s="529"/>
      <c r="H20" s="513"/>
      <c r="I20" s="513"/>
      <c r="J20" s="525"/>
      <c r="K20" s="664"/>
      <c r="L20" s="641"/>
    </row>
    <row r="21" spans="1:12" ht="45.75" thickBot="1">
      <c r="A21" s="427" t="s">
        <v>2813</v>
      </c>
      <c r="B21" s="192" t="s">
        <v>2812</v>
      </c>
      <c r="C21" s="193" t="s">
        <v>14</v>
      </c>
      <c r="D21" s="194" t="s">
        <v>318</v>
      </c>
      <c r="E21" s="194" t="s">
        <v>317</v>
      </c>
      <c r="F21" s="194" t="s">
        <v>316</v>
      </c>
      <c r="G21" s="194" t="s">
        <v>64</v>
      </c>
      <c r="H21" s="273">
        <v>43010</v>
      </c>
      <c r="I21" s="273">
        <v>43375</v>
      </c>
      <c r="J21" s="194" t="s">
        <v>2811</v>
      </c>
      <c r="K21" s="664"/>
      <c r="L21" s="328">
        <v>22733</v>
      </c>
    </row>
    <row r="22" spans="1:12" ht="34.5" thickBot="1">
      <c r="A22" s="427" t="s">
        <v>2810</v>
      </c>
      <c r="B22" s="192" t="s">
        <v>2809</v>
      </c>
      <c r="C22" s="343" t="s">
        <v>14</v>
      </c>
      <c r="D22" s="194" t="s">
        <v>2808</v>
      </c>
      <c r="E22" s="194" t="s">
        <v>17</v>
      </c>
      <c r="F22" s="194" t="s">
        <v>2807</v>
      </c>
      <c r="G22" s="194" t="s">
        <v>64</v>
      </c>
      <c r="H22" s="196">
        <v>43012</v>
      </c>
      <c r="I22" s="196">
        <v>43377</v>
      </c>
      <c r="J22" s="192" t="s">
        <v>2806</v>
      </c>
      <c r="K22" s="664"/>
      <c r="L22" s="328">
        <v>3518</v>
      </c>
    </row>
    <row r="23" spans="1:12">
      <c r="A23" s="758" t="s">
        <v>2805</v>
      </c>
      <c r="B23" s="530" t="s">
        <v>2804</v>
      </c>
      <c r="C23" s="526" t="s">
        <v>14</v>
      </c>
      <c r="D23" s="524" t="s">
        <v>417</v>
      </c>
      <c r="E23" s="534" t="s">
        <v>2803</v>
      </c>
      <c r="F23" s="282" t="s">
        <v>372</v>
      </c>
      <c r="G23" s="524" t="s">
        <v>64</v>
      </c>
      <c r="H23" s="512">
        <v>43012</v>
      </c>
      <c r="I23" s="512">
        <v>43445</v>
      </c>
      <c r="J23" s="524" t="s">
        <v>2802</v>
      </c>
      <c r="K23" s="664"/>
      <c r="L23" s="674">
        <v>3396</v>
      </c>
    </row>
    <row r="24" spans="1:12" ht="15.75" thickBot="1">
      <c r="A24" s="759"/>
      <c r="B24" s="531"/>
      <c r="C24" s="527"/>
      <c r="D24" s="525"/>
      <c r="E24" s="535"/>
      <c r="F24" s="283" t="s">
        <v>369</v>
      </c>
      <c r="G24" s="525"/>
      <c r="H24" s="513"/>
      <c r="I24" s="513"/>
      <c r="J24" s="525"/>
      <c r="K24" s="664"/>
      <c r="L24" s="676"/>
    </row>
    <row r="25" spans="1:12" ht="34.5" thickBot="1">
      <c r="A25" s="427" t="s">
        <v>2801</v>
      </c>
      <c r="B25" s="192" t="s">
        <v>2800</v>
      </c>
      <c r="C25" s="343" t="s">
        <v>14</v>
      </c>
      <c r="D25" s="194" t="s">
        <v>2799</v>
      </c>
      <c r="E25" s="194" t="s">
        <v>24</v>
      </c>
      <c r="F25" s="194" t="s">
        <v>2798</v>
      </c>
      <c r="G25" s="194" t="s">
        <v>64</v>
      </c>
      <c r="H25" s="196">
        <v>43013</v>
      </c>
      <c r="I25" s="196">
        <v>43378</v>
      </c>
      <c r="J25" s="192" t="s">
        <v>2797</v>
      </c>
      <c r="K25" s="664"/>
      <c r="L25" s="328">
        <v>726</v>
      </c>
    </row>
    <row r="26" spans="1:12">
      <c r="A26" s="719" t="s">
        <v>2796</v>
      </c>
      <c r="B26" s="524" t="s">
        <v>2795</v>
      </c>
      <c r="C26" s="595" t="s">
        <v>14</v>
      </c>
      <c r="D26" s="528" t="s">
        <v>783</v>
      </c>
      <c r="E26" s="528" t="s">
        <v>1385</v>
      </c>
      <c r="F26" s="282" t="s">
        <v>92</v>
      </c>
      <c r="G26" s="553">
        <v>43014</v>
      </c>
      <c r="H26" s="512">
        <v>43014</v>
      </c>
      <c r="I26" s="512">
        <v>43379</v>
      </c>
      <c r="J26" s="512" t="s">
        <v>2794</v>
      </c>
      <c r="K26" s="664"/>
      <c r="L26" s="640">
        <v>20103</v>
      </c>
    </row>
    <row r="27" spans="1:12" ht="15.75" thickBot="1">
      <c r="A27" s="721"/>
      <c r="B27" s="525"/>
      <c r="C27" s="596"/>
      <c r="D27" s="529"/>
      <c r="E27" s="529"/>
      <c r="F27" s="283" t="s">
        <v>57</v>
      </c>
      <c r="G27" s="525"/>
      <c r="H27" s="513"/>
      <c r="I27" s="513"/>
      <c r="J27" s="513"/>
      <c r="K27" s="664"/>
      <c r="L27" s="641"/>
    </row>
    <row r="28" spans="1:12">
      <c r="A28" s="719" t="s">
        <v>2793</v>
      </c>
      <c r="B28" s="524" t="s">
        <v>2792</v>
      </c>
      <c r="C28" s="595" t="s">
        <v>14</v>
      </c>
      <c r="D28" s="528" t="s">
        <v>783</v>
      </c>
      <c r="E28" s="528" t="s">
        <v>782</v>
      </c>
      <c r="F28" s="282" t="s">
        <v>92</v>
      </c>
      <c r="G28" s="656">
        <v>43014</v>
      </c>
      <c r="H28" s="512">
        <v>43014</v>
      </c>
      <c r="I28" s="512">
        <v>43379</v>
      </c>
      <c r="J28" s="512" t="s">
        <v>2791</v>
      </c>
      <c r="K28" s="664"/>
      <c r="L28" s="640">
        <v>8804</v>
      </c>
    </row>
    <row r="29" spans="1:12" ht="15.75" thickBot="1">
      <c r="A29" s="721"/>
      <c r="B29" s="525"/>
      <c r="C29" s="596"/>
      <c r="D29" s="529"/>
      <c r="E29" s="529"/>
      <c r="F29" s="283" t="s">
        <v>747</v>
      </c>
      <c r="G29" s="529"/>
      <c r="H29" s="513"/>
      <c r="I29" s="513"/>
      <c r="J29" s="513"/>
      <c r="K29" s="664"/>
      <c r="L29" s="641"/>
    </row>
    <row r="30" spans="1:12">
      <c r="A30" s="719" t="s">
        <v>2790</v>
      </c>
      <c r="B30" s="524" t="s">
        <v>2789</v>
      </c>
      <c r="C30" s="595" t="s">
        <v>14</v>
      </c>
      <c r="D30" s="524" t="s">
        <v>912</v>
      </c>
      <c r="E30" s="528" t="s">
        <v>915</v>
      </c>
      <c r="F30" s="282" t="s">
        <v>910</v>
      </c>
      <c r="G30" s="512" t="s">
        <v>64</v>
      </c>
      <c r="H30" s="512">
        <v>43018</v>
      </c>
      <c r="I30" s="512">
        <v>43383</v>
      </c>
      <c r="J30" s="746" t="s">
        <v>2788</v>
      </c>
      <c r="K30" s="664"/>
      <c r="L30" s="640">
        <v>5107</v>
      </c>
    </row>
    <row r="31" spans="1:12" ht="15.75" thickBot="1">
      <c r="A31" s="721"/>
      <c r="B31" s="525"/>
      <c r="C31" s="596"/>
      <c r="D31" s="525"/>
      <c r="E31" s="529"/>
      <c r="F31" s="283" t="s">
        <v>370</v>
      </c>
      <c r="G31" s="513"/>
      <c r="H31" s="513"/>
      <c r="I31" s="513"/>
      <c r="J31" s="747"/>
      <c r="K31" s="664"/>
      <c r="L31" s="641"/>
    </row>
    <row r="32" spans="1:12" ht="23.25" thickBot="1">
      <c r="A32" s="427" t="s">
        <v>2787</v>
      </c>
      <c r="B32" s="192" t="s">
        <v>2786</v>
      </c>
      <c r="C32" s="343" t="s">
        <v>14</v>
      </c>
      <c r="D32" s="192" t="s">
        <v>912</v>
      </c>
      <c r="E32" s="194" t="s">
        <v>911</v>
      </c>
      <c r="F32" s="194" t="s">
        <v>910</v>
      </c>
      <c r="G32" s="194" t="s">
        <v>64</v>
      </c>
      <c r="H32" s="196">
        <v>43018</v>
      </c>
      <c r="I32" s="196">
        <v>43383</v>
      </c>
      <c r="J32" s="356" t="s">
        <v>909</v>
      </c>
      <c r="K32" s="664"/>
      <c r="L32" s="328">
        <v>5556</v>
      </c>
    </row>
    <row r="33" spans="1:12" ht="23.25" thickBot="1">
      <c r="A33" s="428" t="s">
        <v>2785</v>
      </c>
      <c r="B33" s="294" t="s">
        <v>2784</v>
      </c>
      <c r="C33" s="340" t="s">
        <v>14</v>
      </c>
      <c r="D33" s="294" t="s">
        <v>219</v>
      </c>
      <c r="E33" s="300" t="s">
        <v>2783</v>
      </c>
      <c r="F33" s="300" t="s">
        <v>17</v>
      </c>
      <c r="G33" s="288" t="s">
        <v>64</v>
      </c>
      <c r="H33" s="288">
        <v>43021</v>
      </c>
      <c r="I33" s="288">
        <v>43386</v>
      </c>
      <c r="J33" s="357" t="s">
        <v>2782</v>
      </c>
      <c r="K33" s="743"/>
      <c r="L33" s="351">
        <v>1754</v>
      </c>
    </row>
    <row r="34" spans="1:12" ht="34.5" thickBot="1">
      <c r="A34" s="424" t="s">
        <v>2781</v>
      </c>
      <c r="B34" s="192" t="s">
        <v>2780</v>
      </c>
      <c r="C34" s="193" t="s">
        <v>34</v>
      </c>
      <c r="D34" s="194" t="s">
        <v>2779</v>
      </c>
      <c r="E34" s="194" t="s">
        <v>36</v>
      </c>
      <c r="F34" s="194" t="s">
        <v>37</v>
      </c>
      <c r="G34" s="195">
        <v>43021</v>
      </c>
      <c r="H34" s="195">
        <v>43021</v>
      </c>
      <c r="I34" s="195">
        <v>43113</v>
      </c>
      <c r="J34" s="192" t="s">
        <v>2778</v>
      </c>
      <c r="K34" s="425" t="s">
        <v>39</v>
      </c>
      <c r="L34" s="328">
        <v>313</v>
      </c>
    </row>
    <row r="35" spans="1:12" ht="23.25" thickBot="1">
      <c r="A35" s="429" t="s">
        <v>2777</v>
      </c>
      <c r="B35" s="296" t="s">
        <v>2776</v>
      </c>
      <c r="C35" s="338" t="s">
        <v>14</v>
      </c>
      <c r="D35" s="302" t="s">
        <v>2775</v>
      </c>
      <c r="E35" s="302" t="s">
        <v>2774</v>
      </c>
      <c r="F35" s="302" t="s">
        <v>92</v>
      </c>
      <c r="G35" s="290" t="s">
        <v>64</v>
      </c>
      <c r="H35" s="290">
        <v>43024</v>
      </c>
      <c r="I35" s="290">
        <v>43389</v>
      </c>
      <c r="J35" s="354" t="s">
        <v>2773</v>
      </c>
      <c r="K35" s="605" t="s">
        <v>19</v>
      </c>
      <c r="L35" s="355">
        <v>4058</v>
      </c>
    </row>
    <row r="36" spans="1:12">
      <c r="A36" s="719" t="s">
        <v>2772</v>
      </c>
      <c r="B36" s="524" t="s">
        <v>2771</v>
      </c>
      <c r="C36" s="595" t="s">
        <v>14</v>
      </c>
      <c r="D36" s="528" t="s">
        <v>1997</v>
      </c>
      <c r="E36" s="528" t="s">
        <v>2770</v>
      </c>
      <c r="F36" s="282" t="s">
        <v>17</v>
      </c>
      <c r="G36" s="512" t="s">
        <v>64</v>
      </c>
      <c r="H36" s="512">
        <v>43026</v>
      </c>
      <c r="I36" s="512">
        <v>43391</v>
      </c>
      <c r="J36" s="746" t="s">
        <v>2769</v>
      </c>
      <c r="K36" s="602"/>
      <c r="L36" s="640">
        <v>10483</v>
      </c>
    </row>
    <row r="37" spans="1:12" ht="15.75" thickBot="1">
      <c r="A37" s="721"/>
      <c r="B37" s="550"/>
      <c r="C37" s="745"/>
      <c r="D37" s="552"/>
      <c r="E37" s="552"/>
      <c r="F37" s="311" t="s">
        <v>57</v>
      </c>
      <c r="G37" s="555"/>
      <c r="H37" s="555"/>
      <c r="I37" s="555"/>
      <c r="J37" s="755"/>
      <c r="K37" s="603"/>
      <c r="L37" s="702"/>
    </row>
    <row r="38" spans="1:12" ht="23.25" thickBot="1">
      <c r="A38" s="430" t="s">
        <v>2768</v>
      </c>
      <c r="B38" s="191" t="s">
        <v>2767</v>
      </c>
      <c r="C38" s="193" t="s">
        <v>34</v>
      </c>
      <c r="D38" s="194" t="s">
        <v>2535</v>
      </c>
      <c r="E38" s="194" t="s">
        <v>36</v>
      </c>
      <c r="F38" s="194" t="s">
        <v>37</v>
      </c>
      <c r="G38" s="195">
        <v>43027</v>
      </c>
      <c r="H38" s="195">
        <v>43027</v>
      </c>
      <c r="I38" s="195">
        <v>43119</v>
      </c>
      <c r="J38" s="192" t="s">
        <v>2766</v>
      </c>
      <c r="K38" s="756" t="s">
        <v>39</v>
      </c>
      <c r="L38" s="328">
        <v>3570</v>
      </c>
    </row>
    <row r="39" spans="1:12" ht="23.25" thickBot="1">
      <c r="A39" s="430" t="s">
        <v>2765</v>
      </c>
      <c r="B39" s="192" t="s">
        <v>2764</v>
      </c>
      <c r="C39" s="193" t="s">
        <v>34</v>
      </c>
      <c r="D39" s="194" t="s">
        <v>2763</v>
      </c>
      <c r="E39" s="194" t="s">
        <v>2762</v>
      </c>
      <c r="F39" s="194" t="s">
        <v>37</v>
      </c>
      <c r="G39" s="195">
        <v>43027</v>
      </c>
      <c r="H39" s="195">
        <v>43027</v>
      </c>
      <c r="I39" s="195">
        <v>43119</v>
      </c>
      <c r="J39" s="192" t="s">
        <v>2761</v>
      </c>
      <c r="K39" s="757"/>
      <c r="L39" s="328">
        <v>13918</v>
      </c>
    </row>
    <row r="40" spans="1:12" ht="45.75" thickBot="1">
      <c r="A40" s="430" t="s">
        <v>2760</v>
      </c>
      <c r="B40" s="295" t="s">
        <v>2759</v>
      </c>
      <c r="C40" s="336" t="s">
        <v>14</v>
      </c>
      <c r="D40" s="301" t="s">
        <v>1299</v>
      </c>
      <c r="E40" s="301" t="s">
        <v>1298</v>
      </c>
      <c r="F40" s="301" t="s">
        <v>24</v>
      </c>
      <c r="G40" s="304">
        <v>43031</v>
      </c>
      <c r="H40" s="304">
        <v>43031</v>
      </c>
      <c r="I40" s="304">
        <v>43396</v>
      </c>
      <c r="J40" s="301" t="s">
        <v>2758</v>
      </c>
      <c r="K40" s="274" t="s">
        <v>19</v>
      </c>
      <c r="L40" s="358">
        <v>313</v>
      </c>
    </row>
    <row r="41" spans="1:12" ht="48.75" thickBot="1">
      <c r="A41" s="430" t="s">
        <v>2757</v>
      </c>
      <c r="B41" s="191" t="s">
        <v>2756</v>
      </c>
      <c r="C41" s="193" t="s">
        <v>34</v>
      </c>
      <c r="D41" s="194" t="s">
        <v>2755</v>
      </c>
      <c r="E41" s="194" t="s">
        <v>36</v>
      </c>
      <c r="F41" s="194" t="s">
        <v>37</v>
      </c>
      <c r="G41" s="195">
        <v>43031</v>
      </c>
      <c r="H41" s="195">
        <v>43031</v>
      </c>
      <c r="I41" s="195">
        <v>43123</v>
      </c>
      <c r="J41" s="192" t="s">
        <v>2754</v>
      </c>
      <c r="K41" s="431" t="s">
        <v>39</v>
      </c>
      <c r="L41" s="328">
        <v>2250</v>
      </c>
    </row>
    <row r="42" spans="1:12">
      <c r="A42" s="717" t="s">
        <v>2753</v>
      </c>
      <c r="B42" s="530" t="s">
        <v>2752</v>
      </c>
      <c r="C42" s="532" t="s">
        <v>14</v>
      </c>
      <c r="D42" s="534" t="s">
        <v>465</v>
      </c>
      <c r="E42" s="534" t="s">
        <v>2751</v>
      </c>
      <c r="F42" s="282" t="s">
        <v>372</v>
      </c>
      <c r="G42" s="530" t="s">
        <v>64</v>
      </c>
      <c r="H42" s="542">
        <v>43032</v>
      </c>
      <c r="I42" s="542">
        <v>43397</v>
      </c>
      <c r="J42" s="512" t="s">
        <v>2750</v>
      </c>
      <c r="K42" s="750" t="s">
        <v>19</v>
      </c>
      <c r="L42" s="640">
        <v>104846.17</v>
      </c>
    </row>
    <row r="43" spans="1:12">
      <c r="A43" s="718"/>
      <c r="B43" s="537"/>
      <c r="C43" s="538"/>
      <c r="D43" s="539"/>
      <c r="E43" s="539"/>
      <c r="F43" s="311" t="s">
        <v>369</v>
      </c>
      <c r="G43" s="537"/>
      <c r="H43" s="543"/>
      <c r="I43" s="543"/>
      <c r="J43" s="572"/>
      <c r="K43" s="751"/>
      <c r="L43" s="662"/>
    </row>
    <row r="44" spans="1:12">
      <c r="A44" s="720" t="s">
        <v>2749</v>
      </c>
      <c r="B44" s="569" t="s">
        <v>2748</v>
      </c>
      <c r="C44" s="570" t="s">
        <v>14</v>
      </c>
      <c r="D44" s="571" t="s">
        <v>465</v>
      </c>
      <c r="E44" s="571" t="s">
        <v>2747</v>
      </c>
      <c r="F44" s="323" t="s">
        <v>372</v>
      </c>
      <c r="G44" s="569" t="s">
        <v>64</v>
      </c>
      <c r="H44" s="684">
        <v>43032</v>
      </c>
      <c r="I44" s="684">
        <v>43397</v>
      </c>
      <c r="J44" s="572"/>
      <c r="K44" s="751"/>
      <c r="L44" s="662"/>
    </row>
    <row r="45" spans="1:12">
      <c r="A45" s="720"/>
      <c r="B45" s="569"/>
      <c r="C45" s="570"/>
      <c r="D45" s="571"/>
      <c r="E45" s="571"/>
      <c r="F45" s="323" t="s">
        <v>369</v>
      </c>
      <c r="G45" s="569"/>
      <c r="H45" s="684"/>
      <c r="I45" s="684"/>
      <c r="J45" s="572"/>
      <c r="K45" s="751"/>
      <c r="L45" s="662"/>
    </row>
    <row r="46" spans="1:12">
      <c r="A46" s="720" t="s">
        <v>2746</v>
      </c>
      <c r="B46" s="569" t="s">
        <v>2745</v>
      </c>
      <c r="C46" s="570" t="s">
        <v>14</v>
      </c>
      <c r="D46" s="569" t="s">
        <v>465</v>
      </c>
      <c r="E46" s="571" t="s">
        <v>471</v>
      </c>
      <c r="F46" s="323" t="s">
        <v>372</v>
      </c>
      <c r="G46" s="569" t="s">
        <v>64</v>
      </c>
      <c r="H46" s="684">
        <v>43032</v>
      </c>
      <c r="I46" s="684">
        <v>43397</v>
      </c>
      <c r="J46" s="572"/>
      <c r="K46" s="751"/>
      <c r="L46" s="662"/>
    </row>
    <row r="47" spans="1:12">
      <c r="A47" s="720"/>
      <c r="B47" s="569"/>
      <c r="C47" s="570"/>
      <c r="D47" s="569"/>
      <c r="E47" s="571"/>
      <c r="F47" s="323" t="s">
        <v>369</v>
      </c>
      <c r="G47" s="569"/>
      <c r="H47" s="684"/>
      <c r="I47" s="684"/>
      <c r="J47" s="572"/>
      <c r="K47" s="751"/>
      <c r="L47" s="662"/>
    </row>
    <row r="48" spans="1:12" ht="22.5">
      <c r="A48" s="432" t="s">
        <v>2744</v>
      </c>
      <c r="B48" s="321" t="s">
        <v>2743</v>
      </c>
      <c r="C48" s="322" t="s">
        <v>14</v>
      </c>
      <c r="D48" s="323" t="s">
        <v>465</v>
      </c>
      <c r="E48" s="323" t="s">
        <v>473</v>
      </c>
      <c r="F48" s="323" t="s">
        <v>372</v>
      </c>
      <c r="G48" s="321" t="s">
        <v>64</v>
      </c>
      <c r="H48" s="433">
        <v>43032</v>
      </c>
      <c r="I48" s="433">
        <v>43397</v>
      </c>
      <c r="J48" s="572"/>
      <c r="K48" s="751"/>
      <c r="L48" s="662"/>
    </row>
    <row r="49" spans="1:12" ht="33.75">
      <c r="A49" s="434" t="s">
        <v>2742</v>
      </c>
      <c r="B49" s="321" t="s">
        <v>2741</v>
      </c>
      <c r="C49" s="322" t="s">
        <v>14</v>
      </c>
      <c r="D49" s="323" t="s">
        <v>465</v>
      </c>
      <c r="E49" s="323" t="s">
        <v>446</v>
      </c>
      <c r="F49" s="323" t="s">
        <v>2729</v>
      </c>
      <c r="G49" s="321" t="s">
        <v>64</v>
      </c>
      <c r="H49" s="433">
        <v>43032</v>
      </c>
      <c r="I49" s="433">
        <v>43397</v>
      </c>
      <c r="J49" s="572"/>
      <c r="K49" s="751"/>
      <c r="L49" s="662"/>
    </row>
    <row r="50" spans="1:12">
      <c r="A50" s="720" t="s">
        <v>2740</v>
      </c>
      <c r="B50" s="569" t="s">
        <v>2739</v>
      </c>
      <c r="C50" s="570" t="s">
        <v>14</v>
      </c>
      <c r="D50" s="569" t="s">
        <v>465</v>
      </c>
      <c r="E50" s="571" t="s">
        <v>2738</v>
      </c>
      <c r="F50" s="323" t="s">
        <v>372</v>
      </c>
      <c r="G50" s="569" t="s">
        <v>64</v>
      </c>
      <c r="H50" s="684">
        <v>43032</v>
      </c>
      <c r="I50" s="684">
        <v>43397</v>
      </c>
      <c r="J50" s="572"/>
      <c r="K50" s="751"/>
      <c r="L50" s="662"/>
    </row>
    <row r="51" spans="1:12">
      <c r="A51" s="720"/>
      <c r="B51" s="569"/>
      <c r="C51" s="570"/>
      <c r="D51" s="569"/>
      <c r="E51" s="571"/>
      <c r="F51" s="323" t="s">
        <v>369</v>
      </c>
      <c r="G51" s="569"/>
      <c r="H51" s="684"/>
      <c r="I51" s="684"/>
      <c r="J51" s="572"/>
      <c r="K51" s="751"/>
      <c r="L51" s="662"/>
    </row>
    <row r="52" spans="1:12">
      <c r="A52" s="720" t="s">
        <v>2737</v>
      </c>
      <c r="B52" s="569" t="s">
        <v>2736</v>
      </c>
      <c r="C52" s="570" t="s">
        <v>14</v>
      </c>
      <c r="D52" s="569" t="s">
        <v>465</v>
      </c>
      <c r="E52" s="571" t="s">
        <v>479</v>
      </c>
      <c r="F52" s="323" t="s">
        <v>372</v>
      </c>
      <c r="G52" s="569" t="s">
        <v>64</v>
      </c>
      <c r="H52" s="684">
        <v>43032</v>
      </c>
      <c r="I52" s="684">
        <v>43397</v>
      </c>
      <c r="J52" s="572"/>
      <c r="K52" s="751"/>
      <c r="L52" s="662"/>
    </row>
    <row r="53" spans="1:12">
      <c r="A53" s="720"/>
      <c r="B53" s="569"/>
      <c r="C53" s="570"/>
      <c r="D53" s="569"/>
      <c r="E53" s="571"/>
      <c r="F53" s="323" t="s">
        <v>369</v>
      </c>
      <c r="G53" s="569"/>
      <c r="H53" s="684"/>
      <c r="I53" s="684"/>
      <c r="J53" s="572"/>
      <c r="K53" s="751"/>
      <c r="L53" s="662"/>
    </row>
    <row r="54" spans="1:12">
      <c r="A54" s="720" t="s">
        <v>2735</v>
      </c>
      <c r="B54" s="569" t="s">
        <v>2734</v>
      </c>
      <c r="C54" s="570" t="s">
        <v>14</v>
      </c>
      <c r="D54" s="569" t="s">
        <v>465</v>
      </c>
      <c r="E54" s="552" t="s">
        <v>469</v>
      </c>
      <c r="F54" s="323" t="s">
        <v>372</v>
      </c>
      <c r="G54" s="569" t="s">
        <v>64</v>
      </c>
      <c r="H54" s="684">
        <v>43032</v>
      </c>
      <c r="I54" s="684">
        <v>43397</v>
      </c>
      <c r="J54" s="572"/>
      <c r="K54" s="751"/>
      <c r="L54" s="662"/>
    </row>
    <row r="55" spans="1:12">
      <c r="A55" s="720"/>
      <c r="B55" s="569"/>
      <c r="C55" s="570"/>
      <c r="D55" s="569"/>
      <c r="E55" s="566"/>
      <c r="F55" s="323" t="s">
        <v>369</v>
      </c>
      <c r="G55" s="569"/>
      <c r="H55" s="684"/>
      <c r="I55" s="684"/>
      <c r="J55" s="572"/>
      <c r="K55" s="751"/>
      <c r="L55" s="662"/>
    </row>
    <row r="56" spans="1:12">
      <c r="A56" s="720" t="s">
        <v>2733</v>
      </c>
      <c r="B56" s="569" t="s">
        <v>2732</v>
      </c>
      <c r="C56" s="570" t="s">
        <v>14</v>
      </c>
      <c r="D56" s="569" t="s">
        <v>465</v>
      </c>
      <c r="E56" s="552" t="s">
        <v>464</v>
      </c>
      <c r="F56" s="323" t="s">
        <v>372</v>
      </c>
      <c r="G56" s="569" t="s">
        <v>64</v>
      </c>
      <c r="H56" s="684">
        <v>43032</v>
      </c>
      <c r="I56" s="684">
        <v>43397</v>
      </c>
      <c r="J56" s="572"/>
      <c r="K56" s="751"/>
      <c r="L56" s="662"/>
    </row>
    <row r="57" spans="1:12">
      <c r="A57" s="727"/>
      <c r="B57" s="550"/>
      <c r="C57" s="551"/>
      <c r="D57" s="550"/>
      <c r="E57" s="539"/>
      <c r="F57" s="311" t="s">
        <v>369</v>
      </c>
      <c r="G57" s="569"/>
      <c r="H57" s="684"/>
      <c r="I57" s="684"/>
      <c r="J57" s="572"/>
      <c r="K57" s="751"/>
      <c r="L57" s="662"/>
    </row>
    <row r="58" spans="1:12" ht="33.75">
      <c r="A58" s="434" t="s">
        <v>2731</v>
      </c>
      <c r="B58" s="321" t="s">
        <v>2730</v>
      </c>
      <c r="C58" s="322" t="s">
        <v>14</v>
      </c>
      <c r="D58" s="323" t="s">
        <v>442</v>
      </c>
      <c r="E58" s="323" t="s">
        <v>462</v>
      </c>
      <c r="F58" s="323" t="s">
        <v>2729</v>
      </c>
      <c r="G58" s="321" t="s">
        <v>64</v>
      </c>
      <c r="H58" s="433">
        <v>43032</v>
      </c>
      <c r="I58" s="433">
        <v>43397</v>
      </c>
      <c r="J58" s="572"/>
      <c r="K58" s="751"/>
      <c r="L58" s="662"/>
    </row>
    <row r="59" spans="1:12" ht="45">
      <c r="A59" s="434" t="s">
        <v>2728</v>
      </c>
      <c r="B59" s="321" t="s">
        <v>2727</v>
      </c>
      <c r="C59" s="322" t="s">
        <v>14</v>
      </c>
      <c r="D59" s="323" t="s">
        <v>442</v>
      </c>
      <c r="E59" s="323" t="s">
        <v>458</v>
      </c>
      <c r="F59" s="323" t="s">
        <v>216</v>
      </c>
      <c r="G59" s="321" t="s">
        <v>64</v>
      </c>
      <c r="H59" s="433">
        <v>43032</v>
      </c>
      <c r="I59" s="433">
        <v>43397</v>
      </c>
      <c r="J59" s="572"/>
      <c r="K59" s="751"/>
      <c r="L59" s="662"/>
    </row>
    <row r="60" spans="1:12" ht="45">
      <c r="A60" s="434" t="s">
        <v>2726</v>
      </c>
      <c r="B60" s="321" t="s">
        <v>2725</v>
      </c>
      <c r="C60" s="322" t="s">
        <v>14</v>
      </c>
      <c r="D60" s="323" t="s">
        <v>442</v>
      </c>
      <c r="E60" s="323" t="s">
        <v>456</v>
      </c>
      <c r="F60" s="323" t="s">
        <v>326</v>
      </c>
      <c r="G60" s="321" t="s">
        <v>64</v>
      </c>
      <c r="H60" s="433">
        <v>43032</v>
      </c>
      <c r="I60" s="433">
        <v>43397</v>
      </c>
      <c r="J60" s="572"/>
      <c r="K60" s="751"/>
      <c r="L60" s="662"/>
    </row>
    <row r="61" spans="1:12" ht="33.75">
      <c r="A61" s="434" t="s">
        <v>2724</v>
      </c>
      <c r="B61" s="321" t="s">
        <v>2723</v>
      </c>
      <c r="C61" s="322" t="s">
        <v>14</v>
      </c>
      <c r="D61" s="323" t="s">
        <v>442</v>
      </c>
      <c r="E61" s="323" t="s">
        <v>452</v>
      </c>
      <c r="F61" s="323" t="s">
        <v>420</v>
      </c>
      <c r="G61" s="321" t="s">
        <v>64</v>
      </c>
      <c r="H61" s="433">
        <v>43032</v>
      </c>
      <c r="I61" s="433">
        <v>43397</v>
      </c>
      <c r="J61" s="572"/>
      <c r="K61" s="751"/>
      <c r="L61" s="662"/>
    </row>
    <row r="62" spans="1:12">
      <c r="A62" s="720" t="s">
        <v>2722</v>
      </c>
      <c r="B62" s="569" t="s">
        <v>2721</v>
      </c>
      <c r="C62" s="570" t="s">
        <v>14</v>
      </c>
      <c r="D62" s="569" t="s">
        <v>465</v>
      </c>
      <c r="E62" s="552" t="s">
        <v>2720</v>
      </c>
      <c r="F62" s="323" t="s">
        <v>372</v>
      </c>
      <c r="G62" s="569" t="s">
        <v>64</v>
      </c>
      <c r="H62" s="684">
        <v>43032</v>
      </c>
      <c r="I62" s="684">
        <v>43397</v>
      </c>
      <c r="J62" s="572"/>
      <c r="K62" s="751"/>
      <c r="L62" s="662"/>
    </row>
    <row r="63" spans="1:12">
      <c r="A63" s="727"/>
      <c r="B63" s="550"/>
      <c r="C63" s="551"/>
      <c r="D63" s="550"/>
      <c r="E63" s="539"/>
      <c r="F63" s="311" t="s">
        <v>369</v>
      </c>
      <c r="G63" s="569"/>
      <c r="H63" s="684"/>
      <c r="I63" s="684"/>
      <c r="J63" s="572"/>
      <c r="K63" s="751"/>
      <c r="L63" s="662"/>
    </row>
    <row r="64" spans="1:12" ht="33.75">
      <c r="A64" s="434" t="s">
        <v>2719</v>
      </c>
      <c r="B64" s="321" t="s">
        <v>2718</v>
      </c>
      <c r="C64" s="322" t="s">
        <v>14</v>
      </c>
      <c r="D64" s="323" t="s">
        <v>442</v>
      </c>
      <c r="E64" s="323" t="s">
        <v>448</v>
      </c>
      <c r="F64" s="323" t="s">
        <v>326</v>
      </c>
      <c r="G64" s="321" t="s">
        <v>64</v>
      </c>
      <c r="H64" s="433">
        <v>43032</v>
      </c>
      <c r="I64" s="433">
        <v>43397</v>
      </c>
      <c r="J64" s="572"/>
      <c r="K64" s="751"/>
      <c r="L64" s="662"/>
    </row>
    <row r="65" spans="1:12">
      <c r="A65" s="720" t="s">
        <v>2717</v>
      </c>
      <c r="B65" s="569" t="s">
        <v>2716</v>
      </c>
      <c r="C65" s="570" t="s">
        <v>14</v>
      </c>
      <c r="D65" s="569" t="s">
        <v>465</v>
      </c>
      <c r="E65" s="552" t="s">
        <v>1026</v>
      </c>
      <c r="F65" s="323" t="s">
        <v>372</v>
      </c>
      <c r="G65" s="569" t="s">
        <v>64</v>
      </c>
      <c r="H65" s="684">
        <v>43032</v>
      </c>
      <c r="I65" s="684">
        <v>43397</v>
      </c>
      <c r="J65" s="572"/>
      <c r="K65" s="751"/>
      <c r="L65" s="662"/>
    </row>
    <row r="66" spans="1:12" ht="15.75" thickBot="1">
      <c r="A66" s="721"/>
      <c r="B66" s="525"/>
      <c r="C66" s="527"/>
      <c r="D66" s="525"/>
      <c r="E66" s="535"/>
      <c r="F66" s="283" t="s">
        <v>369</v>
      </c>
      <c r="G66" s="525"/>
      <c r="H66" s="661"/>
      <c r="I66" s="661"/>
      <c r="J66" s="513"/>
      <c r="K66" s="752"/>
      <c r="L66" s="641"/>
    </row>
    <row r="67" spans="1:12" ht="23.25" thickBot="1">
      <c r="A67" s="424" t="s">
        <v>2715</v>
      </c>
      <c r="B67" s="192" t="s">
        <v>2714</v>
      </c>
      <c r="C67" s="193" t="s">
        <v>34</v>
      </c>
      <c r="D67" s="194" t="s">
        <v>2713</v>
      </c>
      <c r="E67" s="194" t="s">
        <v>36</v>
      </c>
      <c r="F67" s="194" t="s">
        <v>37</v>
      </c>
      <c r="G67" s="195">
        <v>43032</v>
      </c>
      <c r="H67" s="195">
        <v>43032</v>
      </c>
      <c r="I67" s="195">
        <v>43124</v>
      </c>
      <c r="J67" s="192" t="s">
        <v>2712</v>
      </c>
      <c r="K67" s="753" t="s">
        <v>39</v>
      </c>
      <c r="L67" s="328">
        <v>1500</v>
      </c>
    </row>
    <row r="68" spans="1:12" ht="23.25" thickBot="1">
      <c r="A68" s="435" t="s">
        <v>2711</v>
      </c>
      <c r="B68" s="296" t="s">
        <v>2710</v>
      </c>
      <c r="C68" s="299" t="s">
        <v>34</v>
      </c>
      <c r="D68" s="302" t="s">
        <v>2195</v>
      </c>
      <c r="E68" s="302" t="s">
        <v>36</v>
      </c>
      <c r="F68" s="302" t="s">
        <v>37</v>
      </c>
      <c r="G68" s="305">
        <v>43033</v>
      </c>
      <c r="H68" s="305">
        <v>43033</v>
      </c>
      <c r="I68" s="305">
        <v>43064</v>
      </c>
      <c r="J68" s="296" t="s">
        <v>2709</v>
      </c>
      <c r="K68" s="754"/>
      <c r="L68" s="355">
        <v>9638</v>
      </c>
    </row>
    <row r="69" spans="1:12" ht="21" customHeight="1" thickBot="1">
      <c r="A69" s="424" t="s">
        <v>2708</v>
      </c>
      <c r="B69" s="413" t="s">
        <v>2707</v>
      </c>
      <c r="C69" s="343" t="s">
        <v>14</v>
      </c>
      <c r="D69" s="194" t="s">
        <v>1253</v>
      </c>
      <c r="E69" s="194" t="s">
        <v>1252</v>
      </c>
      <c r="F69" s="194" t="s">
        <v>1251</v>
      </c>
      <c r="G69" s="194" t="s">
        <v>64</v>
      </c>
      <c r="H69" s="210">
        <v>43033</v>
      </c>
      <c r="I69" s="210">
        <v>43398</v>
      </c>
      <c r="J69" s="210" t="s">
        <v>2706</v>
      </c>
      <c r="K69" s="542" t="s">
        <v>19</v>
      </c>
      <c r="L69" s="344">
        <v>7850</v>
      </c>
    </row>
    <row r="70" spans="1:12" ht="23.25" thickBot="1">
      <c r="A70" s="424" t="s">
        <v>2705</v>
      </c>
      <c r="B70" s="413" t="s">
        <v>2704</v>
      </c>
      <c r="C70" s="343" t="s">
        <v>14</v>
      </c>
      <c r="D70" s="192" t="s">
        <v>2703</v>
      </c>
      <c r="E70" s="194" t="s">
        <v>2702</v>
      </c>
      <c r="F70" s="194" t="s">
        <v>92</v>
      </c>
      <c r="G70" s="194" t="s">
        <v>64</v>
      </c>
      <c r="H70" s="210">
        <v>43033</v>
      </c>
      <c r="I70" s="210">
        <v>43398</v>
      </c>
      <c r="J70" s="356" t="s">
        <v>2701</v>
      </c>
      <c r="K70" s="543"/>
      <c r="L70" s="328">
        <v>2198</v>
      </c>
    </row>
    <row r="71" spans="1:12" ht="23.25" thickBot="1">
      <c r="A71" s="424" t="s">
        <v>2700</v>
      </c>
      <c r="B71" s="413" t="s">
        <v>2699</v>
      </c>
      <c r="C71" s="343" t="s">
        <v>14</v>
      </c>
      <c r="D71" s="194" t="s">
        <v>2698</v>
      </c>
      <c r="E71" s="194" t="s">
        <v>1247</v>
      </c>
      <c r="F71" s="194" t="s">
        <v>1246</v>
      </c>
      <c r="G71" s="273">
        <v>43033</v>
      </c>
      <c r="H71" s="210">
        <v>43008</v>
      </c>
      <c r="I71" s="210">
        <v>43403</v>
      </c>
      <c r="J71" s="210" t="s">
        <v>2697</v>
      </c>
      <c r="K71" s="543"/>
      <c r="L71" s="344">
        <v>759</v>
      </c>
    </row>
    <row r="72" spans="1:12" ht="23.25" thickBot="1">
      <c r="A72" s="436" t="s">
        <v>2696</v>
      </c>
      <c r="B72" s="192" t="s">
        <v>2695</v>
      </c>
      <c r="C72" s="343" t="s">
        <v>14</v>
      </c>
      <c r="D72" s="194" t="s">
        <v>1243</v>
      </c>
      <c r="E72" s="194" t="s">
        <v>1242</v>
      </c>
      <c r="F72" s="194" t="s">
        <v>944</v>
      </c>
      <c r="G72" s="273">
        <v>43019</v>
      </c>
      <c r="H72" s="210">
        <v>43038</v>
      </c>
      <c r="I72" s="210">
        <v>43403</v>
      </c>
      <c r="J72" s="210" t="s">
        <v>2694</v>
      </c>
      <c r="K72" s="543"/>
      <c r="L72" s="344">
        <v>2814</v>
      </c>
    </row>
    <row r="73" spans="1:12">
      <c r="A73" s="719" t="s">
        <v>2693</v>
      </c>
      <c r="B73" s="524" t="s">
        <v>2692</v>
      </c>
      <c r="C73" s="595" t="s">
        <v>14</v>
      </c>
      <c r="D73" s="524" t="s">
        <v>1038</v>
      </c>
      <c r="E73" s="528" t="s">
        <v>1037</v>
      </c>
      <c r="F73" s="282" t="s">
        <v>1030</v>
      </c>
      <c r="G73" s="524" t="s">
        <v>64</v>
      </c>
      <c r="H73" s="512">
        <v>43038</v>
      </c>
      <c r="I73" s="512">
        <v>43403</v>
      </c>
      <c r="J73" s="524" t="s">
        <v>2691</v>
      </c>
      <c r="K73" s="543"/>
      <c r="L73" s="674">
        <v>9292</v>
      </c>
    </row>
    <row r="74" spans="1:12" ht="15.75" thickBot="1">
      <c r="A74" s="721"/>
      <c r="B74" s="525"/>
      <c r="C74" s="596"/>
      <c r="D74" s="525"/>
      <c r="E74" s="529"/>
      <c r="F74" s="283" t="s">
        <v>372</v>
      </c>
      <c r="G74" s="525"/>
      <c r="H74" s="513"/>
      <c r="I74" s="513"/>
      <c r="J74" s="525"/>
      <c r="K74" s="544"/>
      <c r="L74" s="676"/>
    </row>
    <row r="75" spans="1:12">
      <c r="A75" s="437"/>
      <c r="B75" s="516" t="s">
        <v>52</v>
      </c>
      <c r="C75" s="516"/>
      <c r="D75" s="516"/>
      <c r="E75" s="516"/>
      <c r="F75" s="516"/>
      <c r="G75" s="516"/>
      <c r="H75" s="516"/>
      <c r="I75" s="516"/>
      <c r="J75" s="516"/>
      <c r="K75" s="516"/>
      <c r="L75" s="371">
        <f>SUM(L9:L74)</f>
        <v>269813.17</v>
      </c>
    </row>
    <row r="76" spans="1:12">
      <c r="A76" s="437"/>
      <c r="B76" s="231"/>
      <c r="C76" s="231"/>
      <c r="D76" s="231"/>
      <c r="E76" s="231"/>
      <c r="F76" s="233"/>
      <c r="G76" s="231"/>
      <c r="H76" s="231"/>
      <c r="I76" s="231"/>
      <c r="J76" s="231"/>
      <c r="K76" s="231"/>
      <c r="L76" s="391"/>
    </row>
    <row r="77" spans="1:12" ht="15.75" thickBot="1">
      <c r="A77" s="549">
        <v>43040</v>
      </c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</row>
    <row r="78" spans="1:12">
      <c r="A78" s="719" t="s">
        <v>2690</v>
      </c>
      <c r="B78" s="524" t="s">
        <v>2689</v>
      </c>
      <c r="C78" s="595" t="s">
        <v>14</v>
      </c>
      <c r="D78" s="528" t="s">
        <v>2210</v>
      </c>
      <c r="E78" s="528" t="s">
        <v>2688</v>
      </c>
      <c r="F78" s="282" t="s">
        <v>26</v>
      </c>
      <c r="G78" s="512" t="s">
        <v>64</v>
      </c>
      <c r="H78" s="512">
        <v>43042</v>
      </c>
      <c r="I78" s="512">
        <v>43407</v>
      </c>
      <c r="J78" s="746" t="s">
        <v>2687</v>
      </c>
      <c r="K78" s="605" t="s">
        <v>19</v>
      </c>
      <c r="L78" s="640">
        <v>11499</v>
      </c>
    </row>
    <row r="79" spans="1:12" ht="15.75" thickBot="1">
      <c r="A79" s="721"/>
      <c r="B79" s="525"/>
      <c r="C79" s="596"/>
      <c r="D79" s="529"/>
      <c r="E79" s="529"/>
      <c r="F79" s="283" t="s">
        <v>92</v>
      </c>
      <c r="G79" s="513"/>
      <c r="H79" s="513"/>
      <c r="I79" s="513"/>
      <c r="J79" s="747"/>
      <c r="K79" s="602"/>
      <c r="L79" s="641"/>
    </row>
    <row r="80" spans="1:12" ht="57" thickBot="1">
      <c r="A80" s="427" t="s">
        <v>2686</v>
      </c>
      <c r="B80" s="194" t="s">
        <v>2685</v>
      </c>
      <c r="C80" s="343" t="s">
        <v>14</v>
      </c>
      <c r="D80" s="194" t="s">
        <v>328</v>
      </c>
      <c r="E80" s="194" t="s">
        <v>1280</v>
      </c>
      <c r="F80" s="194" t="s">
        <v>1279</v>
      </c>
      <c r="G80" s="194" t="s">
        <v>64</v>
      </c>
      <c r="H80" s="210">
        <v>43046</v>
      </c>
      <c r="I80" s="210">
        <v>43411</v>
      </c>
      <c r="J80" s="210" t="s">
        <v>2684</v>
      </c>
      <c r="K80" s="748"/>
      <c r="L80" s="344">
        <v>7715</v>
      </c>
    </row>
    <row r="81" spans="1:12" ht="23.25" thickBot="1">
      <c r="A81" s="427" t="s">
        <v>2683</v>
      </c>
      <c r="B81" s="192" t="s">
        <v>2682</v>
      </c>
      <c r="C81" s="193" t="s">
        <v>34</v>
      </c>
      <c r="D81" s="194" t="s">
        <v>2190</v>
      </c>
      <c r="E81" s="194" t="s">
        <v>36</v>
      </c>
      <c r="F81" s="194" t="s">
        <v>37</v>
      </c>
      <c r="G81" s="195">
        <v>43048</v>
      </c>
      <c r="H81" s="195">
        <v>43021</v>
      </c>
      <c r="I81" s="195">
        <v>43027</v>
      </c>
      <c r="J81" s="192" t="s">
        <v>2681</v>
      </c>
      <c r="K81" s="748"/>
      <c r="L81" s="328">
        <v>4680</v>
      </c>
    </row>
    <row r="82" spans="1:12">
      <c r="A82" s="723" t="s">
        <v>2680</v>
      </c>
      <c r="B82" s="566" t="s">
        <v>2679</v>
      </c>
      <c r="C82" s="744" t="s">
        <v>14</v>
      </c>
      <c r="D82" s="566" t="s">
        <v>328</v>
      </c>
      <c r="E82" s="566" t="s">
        <v>2678</v>
      </c>
      <c r="F82" s="308" t="s">
        <v>17</v>
      </c>
      <c r="G82" s="566" t="s">
        <v>64</v>
      </c>
      <c r="H82" s="660">
        <v>43049</v>
      </c>
      <c r="I82" s="737">
        <v>43414</v>
      </c>
      <c r="J82" s="683" t="s">
        <v>2677</v>
      </c>
      <c r="K82" s="749"/>
      <c r="L82" s="739">
        <v>13739</v>
      </c>
    </row>
    <row r="83" spans="1:12" ht="15.75" thickBot="1">
      <c r="A83" s="727"/>
      <c r="B83" s="552"/>
      <c r="C83" s="745"/>
      <c r="D83" s="552"/>
      <c r="E83" s="552"/>
      <c r="F83" s="311" t="s">
        <v>26</v>
      </c>
      <c r="G83" s="552"/>
      <c r="H83" s="736"/>
      <c r="I83" s="738"/>
      <c r="J83" s="661"/>
      <c r="K83" s="749"/>
      <c r="L83" s="740"/>
    </row>
    <row r="84" spans="1:12" ht="32.25" customHeight="1" thickBot="1">
      <c r="A84" s="428" t="s">
        <v>2676</v>
      </c>
      <c r="B84" s="294" t="s">
        <v>2675</v>
      </c>
      <c r="C84" s="297" t="s">
        <v>34</v>
      </c>
      <c r="D84" s="300" t="s">
        <v>2535</v>
      </c>
      <c r="E84" s="300" t="s">
        <v>2674</v>
      </c>
      <c r="F84" s="300" t="s">
        <v>37</v>
      </c>
      <c r="G84" s="303">
        <v>43052</v>
      </c>
      <c r="H84" s="303">
        <v>43052</v>
      </c>
      <c r="I84" s="303">
        <v>43144</v>
      </c>
      <c r="J84" s="294" t="s">
        <v>2673</v>
      </c>
      <c r="K84" s="663" t="s">
        <v>39</v>
      </c>
      <c r="L84" s="351">
        <v>330</v>
      </c>
    </row>
    <row r="85" spans="1:12" ht="23.25" thickBot="1">
      <c r="A85" s="427" t="s">
        <v>2672</v>
      </c>
      <c r="B85" s="192" t="s">
        <v>2670</v>
      </c>
      <c r="C85" s="193" t="s">
        <v>34</v>
      </c>
      <c r="D85" s="194" t="s">
        <v>2190</v>
      </c>
      <c r="E85" s="194" t="s">
        <v>36</v>
      </c>
      <c r="F85" s="194" t="s">
        <v>37</v>
      </c>
      <c r="G85" s="195">
        <v>43066</v>
      </c>
      <c r="H85" s="195">
        <v>43079</v>
      </c>
      <c r="I85" s="195">
        <v>43085</v>
      </c>
      <c r="J85" s="192" t="s">
        <v>2669</v>
      </c>
      <c r="K85" s="664"/>
      <c r="L85" s="328">
        <v>4680</v>
      </c>
    </row>
    <row r="86" spans="1:12" ht="23.25" thickBot="1">
      <c r="A86" s="427" t="s">
        <v>2671</v>
      </c>
      <c r="B86" s="192" t="s">
        <v>2670</v>
      </c>
      <c r="C86" s="193" t="s">
        <v>34</v>
      </c>
      <c r="D86" s="194" t="s">
        <v>2190</v>
      </c>
      <c r="E86" s="194" t="s">
        <v>36</v>
      </c>
      <c r="F86" s="194" t="s">
        <v>37</v>
      </c>
      <c r="G86" s="195">
        <v>43066</v>
      </c>
      <c r="H86" s="195">
        <v>43079</v>
      </c>
      <c r="I86" s="195">
        <v>43085</v>
      </c>
      <c r="J86" s="192" t="s">
        <v>2669</v>
      </c>
      <c r="K86" s="664"/>
      <c r="L86" s="328">
        <v>4680</v>
      </c>
    </row>
    <row r="87" spans="1:12" ht="23.25" thickBot="1">
      <c r="A87" s="427" t="s">
        <v>2668</v>
      </c>
      <c r="B87" s="192" t="s">
        <v>2667</v>
      </c>
      <c r="C87" s="193" t="s">
        <v>34</v>
      </c>
      <c r="D87" s="194" t="s">
        <v>2666</v>
      </c>
      <c r="E87" s="194" t="s">
        <v>36</v>
      </c>
      <c r="F87" s="194" t="s">
        <v>2180</v>
      </c>
      <c r="G87" s="195">
        <v>43068</v>
      </c>
      <c r="H87" s="195">
        <v>43068</v>
      </c>
      <c r="I87" s="195">
        <v>43433</v>
      </c>
      <c r="J87" s="192" t="s">
        <v>2665</v>
      </c>
      <c r="K87" s="664"/>
      <c r="L87" s="328">
        <v>16255</v>
      </c>
    </row>
    <row r="88" spans="1:12" ht="23.25" thickBot="1">
      <c r="A88" s="429" t="s">
        <v>2664</v>
      </c>
      <c r="B88" s="296" t="s">
        <v>2663</v>
      </c>
      <c r="C88" s="299" t="s">
        <v>34</v>
      </c>
      <c r="D88" s="302" t="s">
        <v>2190</v>
      </c>
      <c r="E88" s="302" t="s">
        <v>36</v>
      </c>
      <c r="F88" s="302" t="s">
        <v>37</v>
      </c>
      <c r="G88" s="305">
        <v>43068</v>
      </c>
      <c r="H88" s="305">
        <v>43072</v>
      </c>
      <c r="I88" s="305">
        <v>43078</v>
      </c>
      <c r="J88" s="296" t="s">
        <v>2662</v>
      </c>
      <c r="K88" s="743"/>
      <c r="L88" s="355">
        <v>3878</v>
      </c>
    </row>
    <row r="89" spans="1:12" ht="15" customHeight="1">
      <c r="A89" s="741" t="s">
        <v>2661</v>
      </c>
      <c r="B89" s="537" t="s">
        <v>2660</v>
      </c>
      <c r="C89" s="565" t="s">
        <v>14</v>
      </c>
      <c r="D89" s="564" t="s">
        <v>2659</v>
      </c>
      <c r="E89" s="539" t="s">
        <v>2658</v>
      </c>
      <c r="F89" s="308" t="s">
        <v>372</v>
      </c>
      <c r="G89" s="564" t="s">
        <v>64</v>
      </c>
      <c r="H89" s="561">
        <v>43069</v>
      </c>
      <c r="I89" s="561">
        <v>43434</v>
      </c>
      <c r="J89" s="564" t="s">
        <v>2657</v>
      </c>
      <c r="K89" s="534" t="s">
        <v>19</v>
      </c>
      <c r="L89" s="735">
        <v>9413</v>
      </c>
    </row>
    <row r="90" spans="1:12" ht="15.75" thickBot="1">
      <c r="A90" s="742"/>
      <c r="B90" s="531"/>
      <c r="C90" s="527"/>
      <c r="D90" s="525"/>
      <c r="E90" s="535"/>
      <c r="F90" s="283" t="s">
        <v>369</v>
      </c>
      <c r="G90" s="525"/>
      <c r="H90" s="513"/>
      <c r="I90" s="513"/>
      <c r="J90" s="525"/>
      <c r="K90" s="539"/>
      <c r="L90" s="676"/>
    </row>
    <row r="91" spans="1:12">
      <c r="A91" s="733" t="s">
        <v>2656</v>
      </c>
      <c r="B91" s="564" t="s">
        <v>2655</v>
      </c>
      <c r="C91" s="565" t="s">
        <v>14</v>
      </c>
      <c r="D91" s="564" t="s">
        <v>2641</v>
      </c>
      <c r="E91" s="566" t="s">
        <v>2654</v>
      </c>
      <c r="F91" s="308" t="s">
        <v>372</v>
      </c>
      <c r="G91" s="564" t="s">
        <v>64</v>
      </c>
      <c r="H91" s="561">
        <v>43069</v>
      </c>
      <c r="I91" s="561">
        <v>43434</v>
      </c>
      <c r="J91" s="530" t="s">
        <v>2653</v>
      </c>
      <c r="K91" s="539"/>
      <c r="L91" s="600">
        <v>43535</v>
      </c>
    </row>
    <row r="92" spans="1:12" ht="15.75" thickBot="1">
      <c r="A92" s="734"/>
      <c r="B92" s="569"/>
      <c r="C92" s="570"/>
      <c r="D92" s="569"/>
      <c r="E92" s="571"/>
      <c r="F92" s="323" t="s">
        <v>383</v>
      </c>
      <c r="G92" s="569"/>
      <c r="H92" s="572"/>
      <c r="I92" s="572"/>
      <c r="J92" s="537"/>
      <c r="K92" s="539"/>
      <c r="L92" s="604"/>
    </row>
    <row r="93" spans="1:12">
      <c r="A93" s="733" t="s">
        <v>2652</v>
      </c>
      <c r="B93" s="569" t="s">
        <v>2651</v>
      </c>
      <c r="C93" s="570" t="s">
        <v>14</v>
      </c>
      <c r="D93" s="569" t="s">
        <v>2641</v>
      </c>
      <c r="E93" s="571" t="s">
        <v>2650</v>
      </c>
      <c r="F93" s="323" t="s">
        <v>372</v>
      </c>
      <c r="G93" s="569" t="s">
        <v>64</v>
      </c>
      <c r="H93" s="572">
        <v>43069</v>
      </c>
      <c r="I93" s="572">
        <v>43434</v>
      </c>
      <c r="J93" s="537"/>
      <c r="K93" s="539"/>
      <c r="L93" s="604"/>
    </row>
    <row r="94" spans="1:12" ht="15.75" thickBot="1">
      <c r="A94" s="734"/>
      <c r="B94" s="569"/>
      <c r="C94" s="570"/>
      <c r="D94" s="569"/>
      <c r="E94" s="571"/>
      <c r="F94" s="323" t="s">
        <v>383</v>
      </c>
      <c r="G94" s="569"/>
      <c r="H94" s="572"/>
      <c r="I94" s="572"/>
      <c r="J94" s="537"/>
      <c r="K94" s="539"/>
      <c r="L94" s="604"/>
    </row>
    <row r="95" spans="1:12">
      <c r="A95" s="733" t="s">
        <v>2649</v>
      </c>
      <c r="B95" s="569" t="s">
        <v>2648</v>
      </c>
      <c r="C95" s="570" t="s">
        <v>14</v>
      </c>
      <c r="D95" s="569" t="s">
        <v>2641</v>
      </c>
      <c r="E95" s="571" t="s">
        <v>2647</v>
      </c>
      <c r="F95" s="323" t="s">
        <v>372</v>
      </c>
      <c r="G95" s="569" t="s">
        <v>64</v>
      </c>
      <c r="H95" s="572">
        <v>43069</v>
      </c>
      <c r="I95" s="572">
        <v>43434</v>
      </c>
      <c r="J95" s="537"/>
      <c r="K95" s="539"/>
      <c r="L95" s="604"/>
    </row>
    <row r="96" spans="1:12" ht="15.75" thickBot="1">
      <c r="A96" s="734"/>
      <c r="B96" s="569"/>
      <c r="C96" s="570"/>
      <c r="D96" s="569"/>
      <c r="E96" s="571"/>
      <c r="F96" s="323" t="s">
        <v>383</v>
      </c>
      <c r="G96" s="569"/>
      <c r="H96" s="572"/>
      <c r="I96" s="572"/>
      <c r="J96" s="537"/>
      <c r="K96" s="539"/>
      <c r="L96" s="604"/>
    </row>
    <row r="97" spans="1:12">
      <c r="A97" s="733" t="s">
        <v>2646</v>
      </c>
      <c r="B97" s="569" t="s">
        <v>2645</v>
      </c>
      <c r="C97" s="570" t="s">
        <v>14</v>
      </c>
      <c r="D97" s="569" t="s">
        <v>2641</v>
      </c>
      <c r="E97" s="571" t="s">
        <v>2644</v>
      </c>
      <c r="F97" s="323" t="s">
        <v>372</v>
      </c>
      <c r="G97" s="569" t="s">
        <v>64</v>
      </c>
      <c r="H97" s="572">
        <v>43069</v>
      </c>
      <c r="I97" s="572">
        <v>43434</v>
      </c>
      <c r="J97" s="537"/>
      <c r="K97" s="539"/>
      <c r="L97" s="604"/>
    </row>
    <row r="98" spans="1:12" ht="15.75" thickBot="1">
      <c r="A98" s="734"/>
      <c r="B98" s="569"/>
      <c r="C98" s="570"/>
      <c r="D98" s="569"/>
      <c r="E98" s="571"/>
      <c r="F98" s="323" t="s">
        <v>383</v>
      </c>
      <c r="G98" s="569"/>
      <c r="H98" s="572"/>
      <c r="I98" s="572"/>
      <c r="J98" s="537"/>
      <c r="K98" s="539"/>
      <c r="L98" s="604"/>
    </row>
    <row r="99" spans="1:12">
      <c r="A99" s="733" t="s">
        <v>2643</v>
      </c>
      <c r="B99" s="569" t="s">
        <v>2642</v>
      </c>
      <c r="C99" s="570" t="s">
        <v>14</v>
      </c>
      <c r="D99" s="569" t="s">
        <v>2641</v>
      </c>
      <c r="E99" s="571" t="s">
        <v>2640</v>
      </c>
      <c r="F99" s="323" t="s">
        <v>372</v>
      </c>
      <c r="G99" s="569" t="s">
        <v>64</v>
      </c>
      <c r="H99" s="572">
        <v>43069</v>
      </c>
      <c r="I99" s="572">
        <v>43434</v>
      </c>
      <c r="J99" s="537"/>
      <c r="K99" s="539"/>
      <c r="L99" s="604"/>
    </row>
    <row r="100" spans="1:12" ht="15.75" thickBot="1">
      <c r="A100" s="734"/>
      <c r="B100" s="525"/>
      <c r="C100" s="527"/>
      <c r="D100" s="525"/>
      <c r="E100" s="529"/>
      <c r="F100" s="283" t="s">
        <v>383</v>
      </c>
      <c r="G100" s="525"/>
      <c r="H100" s="513"/>
      <c r="I100" s="513"/>
      <c r="J100" s="531"/>
      <c r="K100" s="539"/>
      <c r="L100" s="601"/>
    </row>
    <row r="101" spans="1:12" ht="23.25" thickBot="1">
      <c r="A101" s="427" t="s">
        <v>2639</v>
      </c>
      <c r="B101" s="192" t="s">
        <v>2574</v>
      </c>
      <c r="C101" s="193" t="s">
        <v>14</v>
      </c>
      <c r="D101" s="194" t="s">
        <v>2638</v>
      </c>
      <c r="E101" s="194" t="s">
        <v>2637</v>
      </c>
      <c r="F101" s="194" t="s">
        <v>372</v>
      </c>
      <c r="G101" s="196" t="s">
        <v>64</v>
      </c>
      <c r="H101" s="196">
        <v>43069</v>
      </c>
      <c r="I101" s="196">
        <v>43434</v>
      </c>
      <c r="J101" s="192" t="s">
        <v>2636</v>
      </c>
      <c r="K101" s="535"/>
      <c r="L101" s="329">
        <v>9826</v>
      </c>
    </row>
    <row r="102" spans="1:12">
      <c r="A102" s="437"/>
      <c r="B102" s="516" t="s">
        <v>52</v>
      </c>
      <c r="C102" s="516"/>
      <c r="D102" s="516"/>
      <c r="E102" s="516"/>
      <c r="F102" s="516"/>
      <c r="G102" s="516"/>
      <c r="H102" s="516"/>
      <c r="I102" s="516"/>
      <c r="J102" s="516"/>
      <c r="K102" s="516"/>
      <c r="L102" s="371">
        <f>SUM(L78:L101)</f>
        <v>130230</v>
      </c>
    </row>
    <row r="103" spans="1:12">
      <c r="A103" s="437"/>
      <c r="B103" s="231"/>
      <c r="C103" s="231"/>
      <c r="D103" s="231"/>
      <c r="E103" s="231"/>
      <c r="F103" s="233"/>
      <c r="G103" s="231"/>
      <c r="H103" s="231"/>
      <c r="I103" s="231"/>
      <c r="J103" s="231"/>
      <c r="K103" s="231"/>
      <c r="L103" s="391"/>
    </row>
    <row r="104" spans="1:12" ht="15.75" thickBot="1">
      <c r="A104" s="549">
        <v>43070</v>
      </c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</row>
    <row r="105" spans="1:12" ht="23.25" thickBot="1">
      <c r="A105" s="427" t="s">
        <v>2635</v>
      </c>
      <c r="B105" s="192" t="s">
        <v>2634</v>
      </c>
      <c r="C105" s="193" t="s">
        <v>14</v>
      </c>
      <c r="D105" s="192" t="s">
        <v>2625</v>
      </c>
      <c r="E105" s="194" t="s">
        <v>2633</v>
      </c>
      <c r="F105" s="194" t="s">
        <v>24</v>
      </c>
      <c r="G105" s="195"/>
      <c r="H105" s="196">
        <v>43070</v>
      </c>
      <c r="I105" s="196">
        <v>43435</v>
      </c>
      <c r="J105" s="196" t="s">
        <v>2632</v>
      </c>
      <c r="K105" s="597" t="s">
        <v>19</v>
      </c>
      <c r="L105" s="328">
        <v>1147</v>
      </c>
    </row>
    <row r="106" spans="1:12" ht="23.25" thickBot="1">
      <c r="A106" s="427" t="s">
        <v>2631</v>
      </c>
      <c r="B106" s="192" t="s">
        <v>2630</v>
      </c>
      <c r="C106" s="193" t="s">
        <v>14</v>
      </c>
      <c r="D106" s="192" t="s">
        <v>2625</v>
      </c>
      <c r="E106" s="194" t="s">
        <v>2629</v>
      </c>
      <c r="F106" s="194" t="s">
        <v>24</v>
      </c>
      <c r="G106" s="195"/>
      <c r="H106" s="196">
        <v>43070</v>
      </c>
      <c r="I106" s="196">
        <v>43435</v>
      </c>
      <c r="J106" s="196" t="s">
        <v>2628</v>
      </c>
      <c r="K106" s="598"/>
      <c r="L106" s="328">
        <v>1146.3599999999999</v>
      </c>
    </row>
    <row r="107" spans="1:12" ht="34.5" thickBot="1">
      <c r="A107" s="427" t="s">
        <v>2627</v>
      </c>
      <c r="B107" s="192" t="s">
        <v>2626</v>
      </c>
      <c r="C107" s="193" t="s">
        <v>14</v>
      </c>
      <c r="D107" s="192" t="s">
        <v>2625</v>
      </c>
      <c r="E107" s="194" t="s">
        <v>2624</v>
      </c>
      <c r="F107" s="194" t="s">
        <v>24</v>
      </c>
      <c r="G107" s="195"/>
      <c r="H107" s="196">
        <v>43070</v>
      </c>
      <c r="I107" s="196">
        <v>43435</v>
      </c>
      <c r="J107" s="196" t="s">
        <v>2623</v>
      </c>
      <c r="K107" s="598"/>
      <c r="L107" s="328">
        <v>1146</v>
      </c>
    </row>
    <row r="108" spans="1:12">
      <c r="A108" s="717" t="s">
        <v>2622</v>
      </c>
      <c r="B108" s="530" t="s">
        <v>2621</v>
      </c>
      <c r="C108" s="532" t="s">
        <v>14</v>
      </c>
      <c r="D108" s="534" t="s">
        <v>1127</v>
      </c>
      <c r="E108" s="534" t="s">
        <v>1130</v>
      </c>
      <c r="F108" s="282" t="s">
        <v>24</v>
      </c>
      <c r="G108" s="534"/>
      <c r="H108" s="518">
        <v>43070</v>
      </c>
      <c r="I108" s="518">
        <v>43435</v>
      </c>
      <c r="J108" s="728" t="s">
        <v>2614</v>
      </c>
      <c r="K108" s="731"/>
      <c r="L108" s="636">
        <v>46727</v>
      </c>
    </row>
    <row r="109" spans="1:12">
      <c r="A109" s="723"/>
      <c r="B109" s="564"/>
      <c r="C109" s="565"/>
      <c r="D109" s="566"/>
      <c r="E109" s="566"/>
      <c r="F109" s="323" t="s">
        <v>92</v>
      </c>
      <c r="G109" s="566"/>
      <c r="H109" s="540"/>
      <c r="I109" s="540"/>
      <c r="J109" s="729"/>
      <c r="K109" s="731"/>
      <c r="L109" s="637"/>
    </row>
    <row r="110" spans="1:12">
      <c r="A110" s="727" t="s">
        <v>2620</v>
      </c>
      <c r="B110" s="550" t="s">
        <v>2561</v>
      </c>
      <c r="C110" s="551" t="s">
        <v>14</v>
      </c>
      <c r="D110" s="552" t="s">
        <v>1127</v>
      </c>
      <c r="E110" s="552" t="s">
        <v>1126</v>
      </c>
      <c r="F110" s="323" t="s">
        <v>26</v>
      </c>
      <c r="G110" s="552"/>
      <c r="H110" s="555">
        <v>43070</v>
      </c>
      <c r="I110" s="555">
        <v>43435</v>
      </c>
      <c r="J110" s="729"/>
      <c r="K110" s="731"/>
      <c r="L110" s="637"/>
    </row>
    <row r="111" spans="1:12" ht="15.75" thickBot="1">
      <c r="A111" s="722"/>
      <c r="B111" s="531"/>
      <c r="C111" s="533"/>
      <c r="D111" s="535"/>
      <c r="E111" s="535"/>
      <c r="F111" s="283" t="s">
        <v>17</v>
      </c>
      <c r="G111" s="535"/>
      <c r="H111" s="519"/>
      <c r="I111" s="519"/>
      <c r="J111" s="730"/>
      <c r="K111" s="731"/>
      <c r="L111" s="646"/>
    </row>
    <row r="112" spans="1:12">
      <c r="A112" s="718" t="s">
        <v>2619</v>
      </c>
      <c r="B112" s="537" t="s">
        <v>2618</v>
      </c>
      <c r="C112" s="538" t="s">
        <v>14</v>
      </c>
      <c r="D112" s="539" t="s">
        <v>1127</v>
      </c>
      <c r="E112" s="539" t="s">
        <v>2617</v>
      </c>
      <c r="F112" s="308" t="s">
        <v>24</v>
      </c>
      <c r="G112" s="539"/>
      <c r="H112" s="561">
        <v>43070</v>
      </c>
      <c r="I112" s="561">
        <v>43435</v>
      </c>
      <c r="J112" s="540" t="s">
        <v>2614</v>
      </c>
      <c r="K112" s="598"/>
      <c r="L112" s="636">
        <v>46727</v>
      </c>
    </row>
    <row r="113" spans="1:12" ht="15.75" thickBot="1">
      <c r="A113" s="718"/>
      <c r="B113" s="537"/>
      <c r="C113" s="538"/>
      <c r="D113" s="539"/>
      <c r="E113" s="539"/>
      <c r="F113" s="311" t="s">
        <v>92</v>
      </c>
      <c r="G113" s="539"/>
      <c r="H113" s="555"/>
      <c r="I113" s="555"/>
      <c r="J113" s="540"/>
      <c r="K113" s="598"/>
      <c r="L113" s="637"/>
    </row>
    <row r="114" spans="1:12">
      <c r="A114" s="719" t="s">
        <v>2616</v>
      </c>
      <c r="B114" s="524" t="s">
        <v>2615</v>
      </c>
      <c r="C114" s="526" t="s">
        <v>14</v>
      </c>
      <c r="D114" s="528" t="s">
        <v>1114</v>
      </c>
      <c r="E114" s="528" t="s">
        <v>1124</v>
      </c>
      <c r="F114" s="282" t="s">
        <v>372</v>
      </c>
      <c r="G114" s="524" t="s">
        <v>64</v>
      </c>
      <c r="H114" s="512">
        <v>43070</v>
      </c>
      <c r="I114" s="512">
        <v>43435</v>
      </c>
      <c r="J114" s="512" t="s">
        <v>2614</v>
      </c>
      <c r="K114" s="598"/>
      <c r="L114" s="640">
        <v>46727</v>
      </c>
    </row>
    <row r="115" spans="1:12">
      <c r="A115" s="720"/>
      <c r="B115" s="569"/>
      <c r="C115" s="570"/>
      <c r="D115" s="571"/>
      <c r="E115" s="571"/>
      <c r="F115" s="323" t="s">
        <v>370</v>
      </c>
      <c r="G115" s="569"/>
      <c r="H115" s="572"/>
      <c r="I115" s="572"/>
      <c r="J115" s="572"/>
      <c r="K115" s="598"/>
      <c r="L115" s="662"/>
    </row>
    <row r="116" spans="1:12">
      <c r="A116" s="720"/>
      <c r="B116" s="569"/>
      <c r="C116" s="570"/>
      <c r="D116" s="571"/>
      <c r="E116" s="571"/>
      <c r="F116" s="323" t="s">
        <v>383</v>
      </c>
      <c r="G116" s="569"/>
      <c r="H116" s="555"/>
      <c r="I116" s="555"/>
      <c r="J116" s="572"/>
      <c r="K116" s="598"/>
      <c r="L116" s="662"/>
    </row>
    <row r="117" spans="1:12">
      <c r="A117" s="720" t="s">
        <v>2613</v>
      </c>
      <c r="B117" s="569" t="s">
        <v>2612</v>
      </c>
      <c r="C117" s="570" t="s">
        <v>14</v>
      </c>
      <c r="D117" s="571" t="s">
        <v>1114</v>
      </c>
      <c r="E117" s="571" t="s">
        <v>1122</v>
      </c>
      <c r="F117" s="323" t="s">
        <v>372</v>
      </c>
      <c r="G117" s="569" t="s">
        <v>64</v>
      </c>
      <c r="H117" s="572">
        <v>43070</v>
      </c>
      <c r="I117" s="572">
        <v>43435</v>
      </c>
      <c r="J117" s="572"/>
      <c r="K117" s="598"/>
      <c r="L117" s="662"/>
    </row>
    <row r="118" spans="1:12">
      <c r="A118" s="720"/>
      <c r="B118" s="569"/>
      <c r="C118" s="570"/>
      <c r="D118" s="571"/>
      <c r="E118" s="571"/>
      <c r="F118" s="323" t="s">
        <v>370</v>
      </c>
      <c r="G118" s="569"/>
      <c r="H118" s="572"/>
      <c r="I118" s="572"/>
      <c r="J118" s="572"/>
      <c r="K118" s="598"/>
      <c r="L118" s="662"/>
    </row>
    <row r="119" spans="1:12">
      <c r="A119" s="720"/>
      <c r="B119" s="569"/>
      <c r="C119" s="570"/>
      <c r="D119" s="571"/>
      <c r="E119" s="571"/>
      <c r="F119" s="323" t="s">
        <v>383</v>
      </c>
      <c r="G119" s="569"/>
      <c r="H119" s="572"/>
      <c r="I119" s="572"/>
      <c r="J119" s="572"/>
      <c r="K119" s="598"/>
      <c r="L119" s="662"/>
    </row>
    <row r="120" spans="1:12">
      <c r="A120" s="727" t="s">
        <v>2611</v>
      </c>
      <c r="B120" s="550" t="s">
        <v>2610</v>
      </c>
      <c r="C120" s="551" t="s">
        <v>14</v>
      </c>
      <c r="D120" s="552" t="s">
        <v>1114</v>
      </c>
      <c r="E120" s="552" t="s">
        <v>1120</v>
      </c>
      <c r="F120" s="323" t="s">
        <v>370</v>
      </c>
      <c r="G120" s="555" t="s">
        <v>64</v>
      </c>
      <c r="H120" s="555">
        <v>43070</v>
      </c>
      <c r="I120" s="555">
        <v>43435</v>
      </c>
      <c r="J120" s="572"/>
      <c r="K120" s="598"/>
      <c r="L120" s="662"/>
    </row>
    <row r="121" spans="1:12">
      <c r="A121" s="723"/>
      <c r="B121" s="564"/>
      <c r="C121" s="565"/>
      <c r="D121" s="566"/>
      <c r="E121" s="566"/>
      <c r="F121" s="323" t="s">
        <v>383</v>
      </c>
      <c r="G121" s="561"/>
      <c r="H121" s="561"/>
      <c r="I121" s="561"/>
      <c r="J121" s="572"/>
      <c r="K121" s="598"/>
      <c r="L121" s="662"/>
    </row>
    <row r="122" spans="1:12">
      <c r="A122" s="727" t="s">
        <v>2609</v>
      </c>
      <c r="B122" s="550" t="s">
        <v>2608</v>
      </c>
      <c r="C122" s="551" t="s">
        <v>14</v>
      </c>
      <c r="D122" s="552" t="s">
        <v>1114</v>
      </c>
      <c r="E122" s="552" t="s">
        <v>1118</v>
      </c>
      <c r="F122" s="323" t="s">
        <v>370</v>
      </c>
      <c r="G122" s="555" t="s">
        <v>64</v>
      </c>
      <c r="H122" s="555">
        <v>43070</v>
      </c>
      <c r="I122" s="555">
        <v>43435</v>
      </c>
      <c r="J122" s="572"/>
      <c r="K122" s="598"/>
      <c r="L122" s="662"/>
    </row>
    <row r="123" spans="1:12">
      <c r="A123" s="723"/>
      <c r="B123" s="564"/>
      <c r="C123" s="565"/>
      <c r="D123" s="566"/>
      <c r="E123" s="566"/>
      <c r="F123" s="323" t="s">
        <v>383</v>
      </c>
      <c r="G123" s="561"/>
      <c r="H123" s="561"/>
      <c r="I123" s="561"/>
      <c r="J123" s="572"/>
      <c r="K123" s="598"/>
      <c r="L123" s="662"/>
    </row>
    <row r="124" spans="1:12" ht="23.25" thickBot="1">
      <c r="A124" s="438" t="s">
        <v>2607</v>
      </c>
      <c r="B124" s="279" t="s">
        <v>2606</v>
      </c>
      <c r="C124" s="281" t="s">
        <v>14</v>
      </c>
      <c r="D124" s="283" t="s">
        <v>1114</v>
      </c>
      <c r="E124" s="283" t="s">
        <v>1116</v>
      </c>
      <c r="F124" s="283" t="s">
        <v>383</v>
      </c>
      <c r="G124" s="279" t="s">
        <v>64</v>
      </c>
      <c r="H124" s="287">
        <v>43070</v>
      </c>
      <c r="I124" s="287">
        <v>43435</v>
      </c>
      <c r="J124" s="513"/>
      <c r="K124" s="598"/>
      <c r="L124" s="641"/>
    </row>
    <row r="125" spans="1:12">
      <c r="A125" s="719" t="s">
        <v>2605</v>
      </c>
      <c r="B125" s="524" t="s">
        <v>2604</v>
      </c>
      <c r="C125" s="526" t="s">
        <v>14</v>
      </c>
      <c r="D125" s="528" t="s">
        <v>1114</v>
      </c>
      <c r="E125" s="528" t="s">
        <v>2603</v>
      </c>
      <c r="F125" s="282" t="s">
        <v>24</v>
      </c>
      <c r="G125" s="524"/>
      <c r="H125" s="512">
        <v>43070</v>
      </c>
      <c r="I125" s="512">
        <v>43435</v>
      </c>
      <c r="J125" s="724" t="s">
        <v>2602</v>
      </c>
      <c r="K125" s="598"/>
      <c r="L125" s="690">
        <v>14828</v>
      </c>
    </row>
    <row r="126" spans="1:12">
      <c r="A126" s="720"/>
      <c r="B126" s="569"/>
      <c r="C126" s="570"/>
      <c r="D126" s="571"/>
      <c r="E126" s="571"/>
      <c r="F126" s="323" t="s">
        <v>26</v>
      </c>
      <c r="G126" s="569"/>
      <c r="H126" s="572"/>
      <c r="I126" s="572"/>
      <c r="J126" s="725"/>
      <c r="K126" s="598"/>
      <c r="L126" s="691"/>
    </row>
    <row r="127" spans="1:12">
      <c r="A127" s="723" t="s">
        <v>2601</v>
      </c>
      <c r="B127" s="564" t="s">
        <v>2600</v>
      </c>
      <c r="C127" s="565" t="s">
        <v>14</v>
      </c>
      <c r="D127" s="566" t="s">
        <v>1114</v>
      </c>
      <c r="E127" s="566" t="s">
        <v>2599</v>
      </c>
      <c r="F127" s="308" t="s">
        <v>372</v>
      </c>
      <c r="G127" s="564"/>
      <c r="H127" s="561">
        <v>43070</v>
      </c>
      <c r="I127" s="561">
        <v>43435</v>
      </c>
      <c r="J127" s="725"/>
      <c r="K127" s="598"/>
      <c r="L127" s="691"/>
    </row>
    <row r="128" spans="1:12" ht="15.75" thickBot="1">
      <c r="A128" s="721"/>
      <c r="B128" s="525"/>
      <c r="C128" s="527"/>
      <c r="D128" s="529"/>
      <c r="E128" s="529"/>
      <c r="F128" s="283" t="s">
        <v>370</v>
      </c>
      <c r="G128" s="525"/>
      <c r="H128" s="513"/>
      <c r="I128" s="513"/>
      <c r="J128" s="726"/>
      <c r="K128" s="598"/>
      <c r="L128" s="692"/>
    </row>
    <row r="129" spans="1:12" ht="24" customHeight="1">
      <c r="A129" s="428" t="s">
        <v>2598</v>
      </c>
      <c r="B129" s="294" t="s">
        <v>2597</v>
      </c>
      <c r="C129" s="297" t="s">
        <v>14</v>
      </c>
      <c r="D129" s="300" t="s">
        <v>2585</v>
      </c>
      <c r="E129" s="300" t="s">
        <v>2596</v>
      </c>
      <c r="F129" s="300" t="s">
        <v>372</v>
      </c>
      <c r="G129" s="294"/>
      <c r="H129" s="286">
        <v>43070</v>
      </c>
      <c r="I129" s="286">
        <v>43435</v>
      </c>
      <c r="J129" s="518" t="s">
        <v>2595</v>
      </c>
      <c r="K129" s="598"/>
      <c r="L129" s="636">
        <v>28541</v>
      </c>
    </row>
    <row r="130" spans="1:12" ht="22.5">
      <c r="A130" s="432" t="s">
        <v>2594</v>
      </c>
      <c r="B130" s="321" t="s">
        <v>2593</v>
      </c>
      <c r="C130" s="322" t="s">
        <v>14</v>
      </c>
      <c r="D130" s="321" t="s">
        <v>2585</v>
      </c>
      <c r="E130" s="323" t="s">
        <v>839</v>
      </c>
      <c r="F130" s="323" t="s">
        <v>17</v>
      </c>
      <c r="G130" s="323"/>
      <c r="H130" s="439">
        <v>43070</v>
      </c>
      <c r="I130" s="293">
        <v>43435</v>
      </c>
      <c r="J130" s="540"/>
      <c r="K130" s="598"/>
      <c r="L130" s="637"/>
    </row>
    <row r="131" spans="1:12" ht="22.5">
      <c r="A131" s="440" t="s">
        <v>2592</v>
      </c>
      <c r="B131" s="309" t="s">
        <v>2591</v>
      </c>
      <c r="C131" s="310" t="s">
        <v>14</v>
      </c>
      <c r="D131" s="309" t="s">
        <v>2585</v>
      </c>
      <c r="E131" s="311" t="s">
        <v>835</v>
      </c>
      <c r="F131" s="311" t="s">
        <v>17</v>
      </c>
      <c r="G131" s="323"/>
      <c r="H131" s="439">
        <v>43070</v>
      </c>
      <c r="I131" s="293">
        <v>43435</v>
      </c>
      <c r="J131" s="540"/>
      <c r="K131" s="598"/>
      <c r="L131" s="637"/>
    </row>
    <row r="132" spans="1:12" ht="22.5">
      <c r="A132" s="440" t="s">
        <v>2590</v>
      </c>
      <c r="B132" s="309" t="s">
        <v>2589</v>
      </c>
      <c r="C132" s="310" t="s">
        <v>14</v>
      </c>
      <c r="D132" s="309" t="s">
        <v>2585</v>
      </c>
      <c r="E132" s="311" t="s">
        <v>832</v>
      </c>
      <c r="F132" s="311" t="s">
        <v>17</v>
      </c>
      <c r="G132" s="323"/>
      <c r="H132" s="439">
        <v>43070</v>
      </c>
      <c r="I132" s="293">
        <v>43435</v>
      </c>
      <c r="J132" s="540"/>
      <c r="K132" s="598"/>
      <c r="L132" s="637"/>
    </row>
    <row r="133" spans="1:12" ht="22.5">
      <c r="A133" s="440" t="s">
        <v>2588</v>
      </c>
      <c r="B133" s="321" t="s">
        <v>2587</v>
      </c>
      <c r="C133" s="322" t="s">
        <v>14</v>
      </c>
      <c r="D133" s="321" t="s">
        <v>2585</v>
      </c>
      <c r="E133" s="323" t="s">
        <v>829</v>
      </c>
      <c r="F133" s="323" t="s">
        <v>17</v>
      </c>
      <c r="G133" s="323"/>
      <c r="H133" s="439">
        <v>43070</v>
      </c>
      <c r="I133" s="293">
        <v>43435</v>
      </c>
      <c r="J133" s="540"/>
      <c r="K133" s="598"/>
      <c r="L133" s="637"/>
    </row>
    <row r="134" spans="1:12" ht="34.5" thickBot="1">
      <c r="A134" s="440" t="s">
        <v>2586</v>
      </c>
      <c r="B134" s="279" t="s">
        <v>2548</v>
      </c>
      <c r="C134" s="281" t="s">
        <v>14</v>
      </c>
      <c r="D134" s="279" t="s">
        <v>2585</v>
      </c>
      <c r="E134" s="283" t="s">
        <v>825</v>
      </c>
      <c r="F134" s="283" t="s">
        <v>17</v>
      </c>
      <c r="G134" s="283"/>
      <c r="H134" s="441">
        <v>43070</v>
      </c>
      <c r="I134" s="290">
        <v>43435</v>
      </c>
      <c r="J134" s="519"/>
      <c r="K134" s="598"/>
      <c r="L134" s="646"/>
    </row>
    <row r="135" spans="1:12" ht="23.25" thickBot="1">
      <c r="A135" s="440" t="s">
        <v>2584</v>
      </c>
      <c r="B135" s="302" t="s">
        <v>2583</v>
      </c>
      <c r="C135" s="338" t="s">
        <v>14</v>
      </c>
      <c r="D135" s="302" t="s">
        <v>411</v>
      </c>
      <c r="E135" s="302" t="s">
        <v>1283</v>
      </c>
      <c r="F135" s="302" t="s">
        <v>983</v>
      </c>
      <c r="G135" s="365"/>
      <c r="H135" s="275">
        <v>43073</v>
      </c>
      <c r="I135" s="275">
        <v>43438</v>
      </c>
      <c r="J135" s="275" t="s">
        <v>2582</v>
      </c>
      <c r="K135" s="598"/>
      <c r="L135" s="339">
        <v>14045</v>
      </c>
    </row>
    <row r="136" spans="1:12">
      <c r="A136" s="717" t="s">
        <v>2581</v>
      </c>
      <c r="B136" s="530" t="s">
        <v>2580</v>
      </c>
      <c r="C136" s="532" t="s">
        <v>14</v>
      </c>
      <c r="D136" s="534" t="s">
        <v>411</v>
      </c>
      <c r="E136" s="534" t="s">
        <v>1197</v>
      </c>
      <c r="F136" s="282" t="s">
        <v>26</v>
      </c>
      <c r="G136" s="534"/>
      <c r="H136" s="542">
        <v>43074</v>
      </c>
      <c r="I136" s="542">
        <v>43439</v>
      </c>
      <c r="J136" s="518" t="s">
        <v>2579</v>
      </c>
      <c r="K136" s="598"/>
      <c r="L136" s="636">
        <v>12847</v>
      </c>
    </row>
    <row r="137" spans="1:12" ht="15.75" thickBot="1">
      <c r="A137" s="722"/>
      <c r="B137" s="531"/>
      <c r="C137" s="533"/>
      <c r="D137" s="535"/>
      <c r="E137" s="535"/>
      <c r="F137" s="283" t="s">
        <v>17</v>
      </c>
      <c r="G137" s="535"/>
      <c r="H137" s="544"/>
      <c r="I137" s="544"/>
      <c r="J137" s="519"/>
      <c r="K137" s="598"/>
      <c r="L137" s="646"/>
    </row>
    <row r="138" spans="1:12" ht="23.25" thickBot="1">
      <c r="A138" s="427" t="s">
        <v>2578</v>
      </c>
      <c r="B138" s="192" t="s">
        <v>2577</v>
      </c>
      <c r="C138" s="193" t="s">
        <v>14</v>
      </c>
      <c r="D138" s="194" t="s">
        <v>878</v>
      </c>
      <c r="E138" s="194" t="s">
        <v>1062</v>
      </c>
      <c r="F138" s="194" t="s">
        <v>372</v>
      </c>
      <c r="G138" s="196"/>
      <c r="H138" s="196">
        <v>43073</v>
      </c>
      <c r="I138" s="196">
        <v>43438</v>
      </c>
      <c r="J138" s="192" t="s">
        <v>2576</v>
      </c>
      <c r="K138" s="598"/>
      <c r="L138" s="329">
        <v>25286</v>
      </c>
    </row>
    <row r="139" spans="1:12">
      <c r="A139" s="717" t="s">
        <v>2575</v>
      </c>
      <c r="B139" s="530" t="s">
        <v>2574</v>
      </c>
      <c r="C139" s="532" t="s">
        <v>14</v>
      </c>
      <c r="D139" s="534" t="s">
        <v>411</v>
      </c>
      <c r="E139" s="534" t="s">
        <v>813</v>
      </c>
      <c r="F139" s="282" t="s">
        <v>729</v>
      </c>
      <c r="G139" s="530"/>
      <c r="H139" s="542">
        <v>43075</v>
      </c>
      <c r="I139" s="542">
        <v>43440</v>
      </c>
      <c r="J139" s="518" t="s">
        <v>2573</v>
      </c>
      <c r="K139" s="598"/>
      <c r="L139" s="636">
        <v>9054</v>
      </c>
    </row>
    <row r="140" spans="1:12" ht="15.75" thickBot="1">
      <c r="A140" s="722"/>
      <c r="B140" s="531"/>
      <c r="C140" s="533"/>
      <c r="D140" s="535"/>
      <c r="E140" s="535"/>
      <c r="F140" s="283" t="s">
        <v>17</v>
      </c>
      <c r="G140" s="531"/>
      <c r="H140" s="544"/>
      <c r="I140" s="544"/>
      <c r="J140" s="519"/>
      <c r="K140" s="598"/>
      <c r="L140" s="646"/>
    </row>
    <row r="141" spans="1:12">
      <c r="A141" s="717" t="s">
        <v>2572</v>
      </c>
      <c r="B141" s="530" t="s">
        <v>2571</v>
      </c>
      <c r="C141" s="532" t="s">
        <v>14</v>
      </c>
      <c r="D141" s="534" t="s">
        <v>411</v>
      </c>
      <c r="E141" s="534" t="s">
        <v>721</v>
      </c>
      <c r="F141" s="282" t="s">
        <v>26</v>
      </c>
      <c r="G141" s="534"/>
      <c r="H141" s="518">
        <v>43075</v>
      </c>
      <c r="I141" s="518">
        <v>43440</v>
      </c>
      <c r="J141" s="518" t="s">
        <v>2570</v>
      </c>
      <c r="K141" s="732"/>
      <c r="L141" s="636">
        <v>9772</v>
      </c>
    </row>
    <row r="142" spans="1:12" ht="15.75" thickBot="1">
      <c r="A142" s="718"/>
      <c r="B142" s="537"/>
      <c r="C142" s="538"/>
      <c r="D142" s="539"/>
      <c r="E142" s="539"/>
      <c r="F142" s="311" t="s">
        <v>17</v>
      </c>
      <c r="G142" s="539"/>
      <c r="H142" s="540"/>
      <c r="I142" s="540"/>
      <c r="J142" s="540"/>
      <c r="K142" s="732"/>
      <c r="L142" s="637"/>
    </row>
    <row r="143" spans="1:12" ht="38.25" customHeight="1" thickBot="1">
      <c r="A143" s="427" t="s">
        <v>2569</v>
      </c>
      <c r="B143" s="192" t="s">
        <v>2568</v>
      </c>
      <c r="C143" s="193" t="s">
        <v>34</v>
      </c>
      <c r="D143" s="194" t="s">
        <v>569</v>
      </c>
      <c r="E143" s="194" t="s">
        <v>36</v>
      </c>
      <c r="F143" s="194" t="s">
        <v>2567</v>
      </c>
      <c r="G143" s="195">
        <v>43076</v>
      </c>
      <c r="H143" s="195">
        <v>43076</v>
      </c>
      <c r="I143" s="195">
        <v>43441</v>
      </c>
      <c r="J143" s="442"/>
      <c r="K143" s="431" t="s">
        <v>39</v>
      </c>
      <c r="L143" s="443"/>
    </row>
    <row r="144" spans="1:12">
      <c r="A144" s="718" t="s">
        <v>2566</v>
      </c>
      <c r="B144" s="539" t="s">
        <v>2565</v>
      </c>
      <c r="C144" s="609" t="s">
        <v>14</v>
      </c>
      <c r="D144" s="539" t="s">
        <v>411</v>
      </c>
      <c r="E144" s="539" t="s">
        <v>2564</v>
      </c>
      <c r="F144" s="539" t="s">
        <v>930</v>
      </c>
      <c r="G144" s="539"/>
      <c r="H144" s="543">
        <v>43076</v>
      </c>
      <c r="I144" s="543">
        <v>43441</v>
      </c>
      <c r="J144" s="543" t="s">
        <v>2563</v>
      </c>
      <c r="K144" s="543" t="s">
        <v>19</v>
      </c>
      <c r="L144" s="607">
        <v>12662</v>
      </c>
    </row>
    <row r="145" spans="1:12" ht="15.75" thickBot="1">
      <c r="A145" s="722"/>
      <c r="B145" s="535"/>
      <c r="C145" s="610"/>
      <c r="D145" s="535"/>
      <c r="E145" s="535"/>
      <c r="F145" s="535"/>
      <c r="G145" s="535"/>
      <c r="H145" s="544"/>
      <c r="I145" s="544"/>
      <c r="J145" s="544"/>
      <c r="K145" s="543"/>
      <c r="L145" s="608"/>
    </row>
    <row r="146" spans="1:12">
      <c r="A146" s="717" t="s">
        <v>2562</v>
      </c>
      <c r="B146" s="530" t="s">
        <v>2561</v>
      </c>
      <c r="C146" s="532" t="s">
        <v>14</v>
      </c>
      <c r="D146" s="534" t="s">
        <v>407</v>
      </c>
      <c r="E146" s="534" t="s">
        <v>2560</v>
      </c>
      <c r="F146" s="282" t="s">
        <v>26</v>
      </c>
      <c r="G146" s="530"/>
      <c r="H146" s="542">
        <v>43077</v>
      </c>
      <c r="I146" s="542">
        <v>43442</v>
      </c>
      <c r="J146" s="518" t="s">
        <v>2559</v>
      </c>
      <c r="K146" s="543"/>
      <c r="L146" s="636">
        <v>46109</v>
      </c>
    </row>
    <row r="147" spans="1:12" ht="15.75" thickBot="1">
      <c r="A147" s="718"/>
      <c r="B147" s="537"/>
      <c r="C147" s="538"/>
      <c r="D147" s="539"/>
      <c r="E147" s="539"/>
      <c r="F147" s="311" t="s">
        <v>17</v>
      </c>
      <c r="G147" s="537"/>
      <c r="H147" s="543"/>
      <c r="I147" s="543"/>
      <c r="J147" s="540"/>
      <c r="K147" s="543"/>
      <c r="L147" s="646"/>
    </row>
    <row r="148" spans="1:12" ht="23.25" thickBot="1">
      <c r="A148" s="428" t="s">
        <v>2558</v>
      </c>
      <c r="B148" s="300" t="s">
        <v>2557</v>
      </c>
      <c r="C148" s="340" t="s">
        <v>14</v>
      </c>
      <c r="D148" s="300" t="s">
        <v>2556</v>
      </c>
      <c r="E148" s="300" t="s">
        <v>2555</v>
      </c>
      <c r="F148" s="300" t="s">
        <v>983</v>
      </c>
      <c r="G148" s="300"/>
      <c r="H148" s="288">
        <v>43077</v>
      </c>
      <c r="I148" s="288">
        <v>43442</v>
      </c>
      <c r="J148" s="288" t="s">
        <v>2554</v>
      </c>
      <c r="K148" s="716"/>
      <c r="L148" s="342">
        <v>9526</v>
      </c>
    </row>
    <row r="149" spans="1:12" ht="34.5" thickBot="1">
      <c r="A149" s="427" t="s">
        <v>2553</v>
      </c>
      <c r="B149" s="192" t="s">
        <v>2552</v>
      </c>
      <c r="C149" s="193" t="s">
        <v>34</v>
      </c>
      <c r="D149" s="194" t="s">
        <v>2551</v>
      </c>
      <c r="E149" s="194" t="s">
        <v>36</v>
      </c>
      <c r="F149" s="194" t="s">
        <v>37</v>
      </c>
      <c r="G149" s="195">
        <v>43080</v>
      </c>
      <c r="H149" s="195">
        <v>43078</v>
      </c>
      <c r="I149" s="195">
        <v>43087</v>
      </c>
      <c r="J149" s="192" t="s">
        <v>2550</v>
      </c>
      <c r="K149" s="425" t="s">
        <v>39</v>
      </c>
      <c r="L149" s="328">
        <v>469</v>
      </c>
    </row>
    <row r="150" spans="1:12">
      <c r="A150" s="718" t="s">
        <v>2549</v>
      </c>
      <c r="B150" s="537" t="s">
        <v>2548</v>
      </c>
      <c r="C150" s="538" t="s">
        <v>14</v>
      </c>
      <c r="D150" s="539" t="s">
        <v>411</v>
      </c>
      <c r="E150" s="539" t="s">
        <v>2547</v>
      </c>
      <c r="F150" s="308" t="s">
        <v>372</v>
      </c>
      <c r="G150" s="537"/>
      <c r="H150" s="543">
        <v>43083</v>
      </c>
      <c r="I150" s="543">
        <v>43448</v>
      </c>
      <c r="J150" s="540" t="s">
        <v>2546</v>
      </c>
      <c r="K150" s="543" t="s">
        <v>19</v>
      </c>
      <c r="L150" s="637">
        <v>9899</v>
      </c>
    </row>
    <row r="151" spans="1:12" ht="15.75" thickBot="1">
      <c r="A151" s="718"/>
      <c r="B151" s="537"/>
      <c r="C151" s="538"/>
      <c r="D151" s="539"/>
      <c r="E151" s="539"/>
      <c r="F151" s="311" t="s">
        <v>369</v>
      </c>
      <c r="G151" s="537"/>
      <c r="H151" s="543"/>
      <c r="I151" s="543"/>
      <c r="J151" s="540"/>
      <c r="K151" s="543"/>
      <c r="L151" s="637"/>
    </row>
    <row r="152" spans="1:12">
      <c r="A152" s="719" t="s">
        <v>2545</v>
      </c>
      <c r="B152" s="524" t="s">
        <v>2544</v>
      </c>
      <c r="C152" s="526" t="s">
        <v>14</v>
      </c>
      <c r="D152" s="528" t="s">
        <v>2543</v>
      </c>
      <c r="E152" s="528" t="s">
        <v>2542</v>
      </c>
      <c r="F152" s="282" t="s">
        <v>372</v>
      </c>
      <c r="G152" s="524" t="s">
        <v>64</v>
      </c>
      <c r="H152" s="512">
        <v>43083</v>
      </c>
      <c r="I152" s="512">
        <v>43448</v>
      </c>
      <c r="J152" s="524" t="s">
        <v>2541</v>
      </c>
      <c r="K152" s="543"/>
      <c r="L152" s="600">
        <v>15078</v>
      </c>
    </row>
    <row r="153" spans="1:12">
      <c r="A153" s="720"/>
      <c r="B153" s="569"/>
      <c r="C153" s="570"/>
      <c r="D153" s="571"/>
      <c r="E153" s="571"/>
      <c r="F153" s="323" t="s">
        <v>1030</v>
      </c>
      <c r="G153" s="569"/>
      <c r="H153" s="572"/>
      <c r="I153" s="572"/>
      <c r="J153" s="569"/>
      <c r="K153" s="543"/>
      <c r="L153" s="604"/>
    </row>
    <row r="154" spans="1:12" ht="15.75" thickBot="1">
      <c r="A154" s="721"/>
      <c r="B154" s="525"/>
      <c r="C154" s="527"/>
      <c r="D154" s="529"/>
      <c r="E154" s="529"/>
      <c r="F154" s="283" t="s">
        <v>383</v>
      </c>
      <c r="G154" s="525"/>
      <c r="H154" s="513"/>
      <c r="I154" s="513"/>
      <c r="J154" s="525"/>
      <c r="K154" s="543"/>
      <c r="L154" s="601"/>
    </row>
    <row r="155" spans="1:12">
      <c r="A155" s="717" t="s">
        <v>2540</v>
      </c>
      <c r="B155" s="530" t="s">
        <v>2539</v>
      </c>
      <c r="C155" s="532" t="s">
        <v>14</v>
      </c>
      <c r="D155" s="534" t="s">
        <v>465</v>
      </c>
      <c r="E155" s="534" t="s">
        <v>2538</v>
      </c>
      <c r="F155" s="282" t="s">
        <v>372</v>
      </c>
      <c r="G155" s="530"/>
      <c r="H155" s="542">
        <v>43084</v>
      </c>
      <c r="I155" s="542">
        <v>43449</v>
      </c>
      <c r="J155" s="518" t="s">
        <v>2537</v>
      </c>
      <c r="K155" s="716"/>
      <c r="L155" s="636">
        <v>12319</v>
      </c>
    </row>
    <row r="156" spans="1:12" ht="15.75" thickBot="1">
      <c r="A156" s="718"/>
      <c r="B156" s="537"/>
      <c r="C156" s="538"/>
      <c r="D156" s="539"/>
      <c r="E156" s="539"/>
      <c r="F156" s="311" t="s">
        <v>369</v>
      </c>
      <c r="G156" s="537"/>
      <c r="H156" s="543"/>
      <c r="I156" s="543"/>
      <c r="J156" s="540"/>
      <c r="K156" s="716"/>
      <c r="L156" s="637"/>
    </row>
    <row r="157" spans="1:12" ht="23.25" thickBot="1">
      <c r="A157" s="427" t="s">
        <v>2536</v>
      </c>
      <c r="B157" s="192" t="s">
        <v>2531</v>
      </c>
      <c r="C157" s="193" t="s">
        <v>34</v>
      </c>
      <c r="D157" s="194" t="s">
        <v>2535</v>
      </c>
      <c r="E157" s="194" t="s">
        <v>36</v>
      </c>
      <c r="F157" s="194" t="s">
        <v>2534</v>
      </c>
      <c r="G157" s="195">
        <v>43090</v>
      </c>
      <c r="H157" s="195">
        <v>43090</v>
      </c>
      <c r="I157" s="195">
        <v>43180</v>
      </c>
      <c r="J157" s="192" t="s">
        <v>2533</v>
      </c>
      <c r="K157" s="714" t="s">
        <v>39</v>
      </c>
      <c r="L157" s="328">
        <v>2126</v>
      </c>
    </row>
    <row r="158" spans="1:12" ht="23.25" thickBot="1">
      <c r="A158" s="427" t="s">
        <v>2532</v>
      </c>
      <c r="B158" s="192" t="s">
        <v>2531</v>
      </c>
      <c r="C158" s="193" t="s">
        <v>34</v>
      </c>
      <c r="D158" s="194" t="s">
        <v>2530</v>
      </c>
      <c r="E158" s="194" t="s">
        <v>2529</v>
      </c>
      <c r="F158" s="194" t="s">
        <v>37</v>
      </c>
      <c r="G158" s="195">
        <v>43090</v>
      </c>
      <c r="H158" s="195">
        <v>43081</v>
      </c>
      <c r="I158" s="195">
        <v>43112</v>
      </c>
      <c r="J158" s="192" t="s">
        <v>2528</v>
      </c>
      <c r="K158" s="715"/>
      <c r="L158" s="328">
        <v>3056</v>
      </c>
    </row>
    <row r="159" spans="1:12">
      <c r="A159" s="437"/>
      <c r="B159" s="576" t="s">
        <v>52</v>
      </c>
      <c r="C159" s="576"/>
      <c r="D159" s="576"/>
      <c r="E159" s="576"/>
      <c r="F159" s="576"/>
      <c r="G159" s="576"/>
      <c r="H159" s="576"/>
      <c r="I159" s="576"/>
      <c r="J159" s="576"/>
      <c r="K159" s="576"/>
      <c r="L159" s="371">
        <f>SUM(L105:L158)</f>
        <v>369237.36</v>
      </c>
    </row>
    <row r="160" spans="1:12" ht="15.75">
      <c r="A160" s="437"/>
      <c r="B160" s="517" t="s">
        <v>2527</v>
      </c>
      <c r="C160" s="517"/>
      <c r="D160" s="517"/>
      <c r="E160" s="517"/>
      <c r="F160" s="517"/>
      <c r="G160" s="517"/>
      <c r="H160" s="517"/>
      <c r="I160" s="517"/>
      <c r="J160" s="517"/>
      <c r="K160" s="517"/>
      <c r="L160" s="444">
        <f>L75+L102+L159</f>
        <v>769280.53</v>
      </c>
    </row>
    <row r="161" spans="1:1" customFormat="1">
      <c r="A161" s="17"/>
    </row>
    <row r="162" spans="1:1" customFormat="1">
      <c r="A162" s="17"/>
    </row>
    <row r="163" spans="1:1" customFormat="1">
      <c r="A163" s="17"/>
    </row>
    <row r="164" spans="1:1" customFormat="1">
      <c r="A164" s="17"/>
    </row>
  </sheetData>
  <mergeCells count="433">
    <mergeCell ref="A2:N2"/>
    <mergeCell ref="A5:N5"/>
    <mergeCell ref="A6:L6"/>
    <mergeCell ref="A8:L8"/>
    <mergeCell ref="K11:K12"/>
    <mergeCell ref="A13:A14"/>
    <mergeCell ref="B13:B14"/>
    <mergeCell ref="C13:C14"/>
    <mergeCell ref="D13:D14"/>
    <mergeCell ref="E13:E14"/>
    <mergeCell ref="G13:G14"/>
    <mergeCell ref="H13:H14"/>
    <mergeCell ref="I13:I14"/>
    <mergeCell ref="L19:L20"/>
    <mergeCell ref="A17:A18"/>
    <mergeCell ref="B17:B18"/>
    <mergeCell ref="C17:C18"/>
    <mergeCell ref="D17:D18"/>
    <mergeCell ref="E17:E18"/>
    <mergeCell ref="G17:G18"/>
    <mergeCell ref="H17:H18"/>
    <mergeCell ref="J13:J14"/>
    <mergeCell ref="K13:K33"/>
    <mergeCell ref="L13:L14"/>
    <mergeCell ref="H15:H16"/>
    <mergeCell ref="I15:I16"/>
    <mergeCell ref="J15:J16"/>
    <mergeCell ref="L15:L16"/>
    <mergeCell ref="A15:A16"/>
    <mergeCell ref="B15:B16"/>
    <mergeCell ref="C15:C16"/>
    <mergeCell ref="D15:D16"/>
    <mergeCell ref="E15:E16"/>
    <mergeCell ref="G15:G16"/>
    <mergeCell ref="I23:I24"/>
    <mergeCell ref="J23:J24"/>
    <mergeCell ref="L17:L18"/>
    <mergeCell ref="A19:A20"/>
    <mergeCell ref="B19:B20"/>
    <mergeCell ref="C19:C20"/>
    <mergeCell ref="D19:D20"/>
    <mergeCell ref="E19:E20"/>
    <mergeCell ref="G19:G20"/>
    <mergeCell ref="H19:H20"/>
    <mergeCell ref="I17:I18"/>
    <mergeCell ref="J17:J18"/>
    <mergeCell ref="J19:J20"/>
    <mergeCell ref="I19:I20"/>
    <mergeCell ref="L23:L24"/>
    <mergeCell ref="A36:A37"/>
    <mergeCell ref="B36:B37"/>
    <mergeCell ref="C36:C37"/>
    <mergeCell ref="D36:D37"/>
    <mergeCell ref="E36:E37"/>
    <mergeCell ref="G36:G37"/>
    <mergeCell ref="H28:H29"/>
    <mergeCell ref="I28:I29"/>
    <mergeCell ref="A23:A24"/>
    <mergeCell ref="B23:B24"/>
    <mergeCell ref="C23:C24"/>
    <mergeCell ref="D23:D24"/>
    <mergeCell ref="E23:E24"/>
    <mergeCell ref="G23:G24"/>
    <mergeCell ref="H23:H24"/>
    <mergeCell ref="A26:A27"/>
    <mergeCell ref="B26:B27"/>
    <mergeCell ref="C26:C27"/>
    <mergeCell ref="D26:D27"/>
    <mergeCell ref="E26:E27"/>
    <mergeCell ref="G26:G27"/>
    <mergeCell ref="H26:H27"/>
    <mergeCell ref="I26:I27"/>
    <mergeCell ref="A30:A31"/>
    <mergeCell ref="B30:B31"/>
    <mergeCell ref="C30:C31"/>
    <mergeCell ref="D30:D31"/>
    <mergeCell ref="E30:E31"/>
    <mergeCell ref="G30:G31"/>
    <mergeCell ref="A28:A29"/>
    <mergeCell ref="B28:B29"/>
    <mergeCell ref="C28:C29"/>
    <mergeCell ref="D28:D29"/>
    <mergeCell ref="E28:E29"/>
    <mergeCell ref="G28:G29"/>
    <mergeCell ref="L26:L27"/>
    <mergeCell ref="J36:J37"/>
    <mergeCell ref="L36:L37"/>
    <mergeCell ref="K38:K39"/>
    <mergeCell ref="H30:H31"/>
    <mergeCell ref="I30:I31"/>
    <mergeCell ref="J30:J31"/>
    <mergeCell ref="L30:L31"/>
    <mergeCell ref="K35:K37"/>
    <mergeCell ref="H36:H37"/>
    <mergeCell ref="I36:I37"/>
    <mergeCell ref="J28:J29"/>
    <mergeCell ref="L28:L29"/>
    <mergeCell ref="J26:J27"/>
    <mergeCell ref="A42:A43"/>
    <mergeCell ref="B42:B43"/>
    <mergeCell ref="C42:C43"/>
    <mergeCell ref="D42:D43"/>
    <mergeCell ref="E42:E43"/>
    <mergeCell ref="G42:G43"/>
    <mergeCell ref="H42:H43"/>
    <mergeCell ref="I42:I43"/>
    <mergeCell ref="J42:J66"/>
    <mergeCell ref="A44:A45"/>
    <mergeCell ref="B44:B45"/>
    <mergeCell ref="C44:C45"/>
    <mergeCell ref="D44:D45"/>
    <mergeCell ref="E44:E45"/>
    <mergeCell ref="G44:G45"/>
    <mergeCell ref="H44:H45"/>
    <mergeCell ref="I44:I45"/>
    <mergeCell ref="A46:A47"/>
    <mergeCell ref="B46:B47"/>
    <mergeCell ref="C46:C47"/>
    <mergeCell ref="D46:D47"/>
    <mergeCell ref="E46:E47"/>
    <mergeCell ref="G46:G47"/>
    <mergeCell ref="H46:H47"/>
    <mergeCell ref="I46:I47"/>
    <mergeCell ref="A50:A51"/>
    <mergeCell ref="B50:B51"/>
    <mergeCell ref="C50:C51"/>
    <mergeCell ref="D50:D51"/>
    <mergeCell ref="E50:E51"/>
    <mergeCell ref="G50:G51"/>
    <mergeCell ref="H50:H51"/>
    <mergeCell ref="I50:I51"/>
    <mergeCell ref="D52:D53"/>
    <mergeCell ref="E52:E53"/>
    <mergeCell ref="G52:G53"/>
    <mergeCell ref="H52:H53"/>
    <mergeCell ref="I52:I53"/>
    <mergeCell ref="A54:A55"/>
    <mergeCell ref="B54:B55"/>
    <mergeCell ref="C54:C55"/>
    <mergeCell ref="D54:D55"/>
    <mergeCell ref="E54:E55"/>
    <mergeCell ref="G54:G55"/>
    <mergeCell ref="H54:H55"/>
    <mergeCell ref="I54:I55"/>
    <mergeCell ref="A56:A57"/>
    <mergeCell ref="B56:B57"/>
    <mergeCell ref="C56:C57"/>
    <mergeCell ref="D56:D57"/>
    <mergeCell ref="E56:E57"/>
    <mergeCell ref="G56:G57"/>
    <mergeCell ref="H56:H57"/>
    <mergeCell ref="I56:I57"/>
    <mergeCell ref="A62:A63"/>
    <mergeCell ref="B62:B63"/>
    <mergeCell ref="C62:C63"/>
    <mergeCell ref="D62:D63"/>
    <mergeCell ref="E62:E63"/>
    <mergeCell ref="G62:G63"/>
    <mergeCell ref="H62:H63"/>
    <mergeCell ref="I62:I63"/>
    <mergeCell ref="L73:L74"/>
    <mergeCell ref="K67:K68"/>
    <mergeCell ref="C73:C74"/>
    <mergeCell ref="D73:D74"/>
    <mergeCell ref="E73:E74"/>
    <mergeCell ref="G73:G74"/>
    <mergeCell ref="H73:H74"/>
    <mergeCell ref="I73:I74"/>
    <mergeCell ref="J73:J74"/>
    <mergeCell ref="K69:K74"/>
    <mergeCell ref="B78:B79"/>
    <mergeCell ref="C78:C79"/>
    <mergeCell ref="D78:D79"/>
    <mergeCell ref="E78:E79"/>
    <mergeCell ref="H78:H79"/>
    <mergeCell ref="I78:I79"/>
    <mergeCell ref="J78:J79"/>
    <mergeCell ref="K78:K83"/>
    <mergeCell ref="A65:A66"/>
    <mergeCell ref="B65:B66"/>
    <mergeCell ref="C65:C66"/>
    <mergeCell ref="D65:D66"/>
    <mergeCell ref="E65:E66"/>
    <mergeCell ref="G65:G66"/>
    <mergeCell ref="H65:H66"/>
    <mergeCell ref="I65:I66"/>
    <mergeCell ref="A77:L77"/>
    <mergeCell ref="K42:K66"/>
    <mergeCell ref="L42:L66"/>
    <mergeCell ref="A73:A74"/>
    <mergeCell ref="B73:B74"/>
    <mergeCell ref="A52:A53"/>
    <mergeCell ref="B52:B53"/>
    <mergeCell ref="C52:C53"/>
    <mergeCell ref="B75:K75"/>
    <mergeCell ref="L78:L79"/>
    <mergeCell ref="G78:G79"/>
    <mergeCell ref="G82:G83"/>
    <mergeCell ref="H82:H83"/>
    <mergeCell ref="I82:I83"/>
    <mergeCell ref="J82:J83"/>
    <mergeCell ref="L82:L83"/>
    <mergeCell ref="A89:A90"/>
    <mergeCell ref="B89:B90"/>
    <mergeCell ref="C89:C90"/>
    <mergeCell ref="D89:D90"/>
    <mergeCell ref="E89:E90"/>
    <mergeCell ref="G89:G90"/>
    <mergeCell ref="H89:H90"/>
    <mergeCell ref="I89:I90"/>
    <mergeCell ref="J89:J90"/>
    <mergeCell ref="K84:K88"/>
    <mergeCell ref="A82:A83"/>
    <mergeCell ref="B82:B83"/>
    <mergeCell ref="C82:C83"/>
    <mergeCell ref="D82:D83"/>
    <mergeCell ref="E82:E83"/>
    <mergeCell ref="A78:A79"/>
    <mergeCell ref="G91:G92"/>
    <mergeCell ref="H91:H92"/>
    <mergeCell ref="I91:I92"/>
    <mergeCell ref="J91:J100"/>
    <mergeCell ref="L91:L100"/>
    <mergeCell ref="A93:A94"/>
    <mergeCell ref="B93:B94"/>
    <mergeCell ref="C93:C94"/>
    <mergeCell ref="D93:D94"/>
    <mergeCell ref="E93:E94"/>
    <mergeCell ref="K89:K101"/>
    <mergeCell ref="L89:L90"/>
    <mergeCell ref="A91:A92"/>
    <mergeCell ref="B91:B92"/>
    <mergeCell ref="C91:C92"/>
    <mergeCell ref="D91:D92"/>
    <mergeCell ref="E91:E92"/>
    <mergeCell ref="G93:G94"/>
    <mergeCell ref="H93:H94"/>
    <mergeCell ref="I93:I94"/>
    <mergeCell ref="A95:A96"/>
    <mergeCell ref="B95:B96"/>
    <mergeCell ref="C95:C96"/>
    <mergeCell ref="D95:D96"/>
    <mergeCell ref="E95:E96"/>
    <mergeCell ref="G95:G96"/>
    <mergeCell ref="H95:H96"/>
    <mergeCell ref="A104:L104"/>
    <mergeCell ref="K105:K142"/>
    <mergeCell ref="A108:A109"/>
    <mergeCell ref="B108:B109"/>
    <mergeCell ref="C108:C109"/>
    <mergeCell ref="D108:D109"/>
    <mergeCell ref="E108:E109"/>
    <mergeCell ref="I95:I96"/>
    <mergeCell ref="A97:A98"/>
    <mergeCell ref="B97:B98"/>
    <mergeCell ref="C97:C98"/>
    <mergeCell ref="D97:D98"/>
    <mergeCell ref="E97:E98"/>
    <mergeCell ref="G97:G98"/>
    <mergeCell ref="H97:H98"/>
    <mergeCell ref="I97:I98"/>
    <mergeCell ref="A99:A100"/>
    <mergeCell ref="B99:B100"/>
    <mergeCell ref="C99:C100"/>
    <mergeCell ref="D99:D100"/>
    <mergeCell ref="E99:E100"/>
    <mergeCell ref="G99:G100"/>
    <mergeCell ref="H99:H100"/>
    <mergeCell ref="I99:I100"/>
    <mergeCell ref="B102:K102"/>
    <mergeCell ref="G108:G109"/>
    <mergeCell ref="H108:H109"/>
    <mergeCell ref="I108:I109"/>
    <mergeCell ref="J108:J111"/>
    <mergeCell ref="L108:L111"/>
    <mergeCell ref="A110:A111"/>
    <mergeCell ref="B110:B111"/>
    <mergeCell ref="C110:C111"/>
    <mergeCell ref="D110:D111"/>
    <mergeCell ref="E110:E111"/>
    <mergeCell ref="G110:G111"/>
    <mergeCell ref="H110:H111"/>
    <mergeCell ref="I110:I111"/>
    <mergeCell ref="A112:A113"/>
    <mergeCell ref="B112:B113"/>
    <mergeCell ref="C112:C113"/>
    <mergeCell ref="D112:D113"/>
    <mergeCell ref="E112:E113"/>
    <mergeCell ref="G112:G113"/>
    <mergeCell ref="H112:H113"/>
    <mergeCell ref="I112:I113"/>
    <mergeCell ref="J112:J113"/>
    <mergeCell ref="L112:L113"/>
    <mergeCell ref="A114:A116"/>
    <mergeCell ref="B114:B116"/>
    <mergeCell ref="C114:C116"/>
    <mergeCell ref="D114:D116"/>
    <mergeCell ref="E114:E116"/>
    <mergeCell ref="G114:G116"/>
    <mergeCell ref="H114:H116"/>
    <mergeCell ref="I114:I116"/>
    <mergeCell ref="J114:J124"/>
    <mergeCell ref="L114:L124"/>
    <mergeCell ref="A117:A119"/>
    <mergeCell ref="B117:B119"/>
    <mergeCell ref="C117:C119"/>
    <mergeCell ref="D117:D119"/>
    <mergeCell ref="E117:E119"/>
    <mergeCell ref="G117:G119"/>
    <mergeCell ref="H117:H119"/>
    <mergeCell ref="I117:I119"/>
    <mergeCell ref="A120:A121"/>
    <mergeCell ref="B120:B121"/>
    <mergeCell ref="C120:C121"/>
    <mergeCell ref="D120:D121"/>
    <mergeCell ref="E120:E121"/>
    <mergeCell ref="G120:G121"/>
    <mergeCell ref="H120:H121"/>
    <mergeCell ref="I120:I121"/>
    <mergeCell ref="A122:A123"/>
    <mergeCell ref="B122:B123"/>
    <mergeCell ref="C122:C123"/>
    <mergeCell ref="D122:D123"/>
    <mergeCell ref="E122:E123"/>
    <mergeCell ref="G122:G123"/>
    <mergeCell ref="H122:H123"/>
    <mergeCell ref="I122:I123"/>
    <mergeCell ref="L125:L128"/>
    <mergeCell ref="A127:A128"/>
    <mergeCell ref="B127:B128"/>
    <mergeCell ref="C127:C128"/>
    <mergeCell ref="D127:D128"/>
    <mergeCell ref="E127:E128"/>
    <mergeCell ref="G127:G128"/>
    <mergeCell ref="H127:H128"/>
    <mergeCell ref="I127:I128"/>
    <mergeCell ref="A125:A126"/>
    <mergeCell ref="B125:B126"/>
    <mergeCell ref="C125:C126"/>
    <mergeCell ref="D125:D126"/>
    <mergeCell ref="E125:E126"/>
    <mergeCell ref="G125:G126"/>
    <mergeCell ref="H125:H126"/>
    <mergeCell ref="I125:I126"/>
    <mergeCell ref="J125:J128"/>
    <mergeCell ref="J129:J134"/>
    <mergeCell ref="L129:L134"/>
    <mergeCell ref="A136:A137"/>
    <mergeCell ref="B136:B137"/>
    <mergeCell ref="C136:C137"/>
    <mergeCell ref="D136:D137"/>
    <mergeCell ref="E136:E137"/>
    <mergeCell ref="G136:G137"/>
    <mergeCell ref="H136:H137"/>
    <mergeCell ref="I136:I137"/>
    <mergeCell ref="J136:J137"/>
    <mergeCell ref="L136:L137"/>
    <mergeCell ref="L139:L140"/>
    <mergeCell ref="A141:A142"/>
    <mergeCell ref="B141:B142"/>
    <mergeCell ref="C141:C142"/>
    <mergeCell ref="D141:D142"/>
    <mergeCell ref="E141:E142"/>
    <mergeCell ref="G141:G142"/>
    <mergeCell ref="H141:H142"/>
    <mergeCell ref="I139:I140"/>
    <mergeCell ref="J139:J140"/>
    <mergeCell ref="A139:A140"/>
    <mergeCell ref="B139:B140"/>
    <mergeCell ref="C139:C140"/>
    <mergeCell ref="D139:D140"/>
    <mergeCell ref="E139:E140"/>
    <mergeCell ref="G139:G140"/>
    <mergeCell ref="H139:H140"/>
    <mergeCell ref="J144:J145"/>
    <mergeCell ref="K144:K148"/>
    <mergeCell ref="L144:L145"/>
    <mergeCell ref="A146:A147"/>
    <mergeCell ref="B146:B147"/>
    <mergeCell ref="C146:C147"/>
    <mergeCell ref="D146:D147"/>
    <mergeCell ref="E146:E147"/>
    <mergeCell ref="I141:I142"/>
    <mergeCell ref="J141:J142"/>
    <mergeCell ref="L141:L142"/>
    <mergeCell ref="H144:H145"/>
    <mergeCell ref="I144:I145"/>
    <mergeCell ref="A144:A145"/>
    <mergeCell ref="B144:B145"/>
    <mergeCell ref="C144:C145"/>
    <mergeCell ref="D144:D145"/>
    <mergeCell ref="E144:E145"/>
    <mergeCell ref="F144:F145"/>
    <mergeCell ref="G144:G145"/>
    <mergeCell ref="L146:L147"/>
    <mergeCell ref="H146:H147"/>
    <mergeCell ref="I146:I147"/>
    <mergeCell ref="G146:G147"/>
    <mergeCell ref="J146:J147"/>
    <mergeCell ref="B160:K160"/>
    <mergeCell ref="G155:G156"/>
    <mergeCell ref="H155:H156"/>
    <mergeCell ref="I155:I156"/>
    <mergeCell ref="J155:J156"/>
    <mergeCell ref="A155:A156"/>
    <mergeCell ref="B155:B156"/>
    <mergeCell ref="C155:C156"/>
    <mergeCell ref="D155:D156"/>
    <mergeCell ref="E155:E156"/>
    <mergeCell ref="A150:A151"/>
    <mergeCell ref="B150:B151"/>
    <mergeCell ref="C150:C151"/>
    <mergeCell ref="D150:D151"/>
    <mergeCell ref="E150:E151"/>
    <mergeCell ref="G150:G151"/>
    <mergeCell ref="I150:I151"/>
    <mergeCell ref="J150:J151"/>
    <mergeCell ref="A152:A154"/>
    <mergeCell ref="B152:B154"/>
    <mergeCell ref="C152:C154"/>
    <mergeCell ref="D152:D154"/>
    <mergeCell ref="E152:E154"/>
    <mergeCell ref="L155:L156"/>
    <mergeCell ref="K157:K158"/>
    <mergeCell ref="G152:G154"/>
    <mergeCell ref="H152:H154"/>
    <mergeCell ref="I152:I154"/>
    <mergeCell ref="J152:J154"/>
    <mergeCell ref="L152:L154"/>
    <mergeCell ref="K150:K156"/>
    <mergeCell ref="B159:K159"/>
    <mergeCell ref="H150:H151"/>
    <mergeCell ref="L150:L151"/>
  </mergeCells>
  <pageMargins left="0.39370078740157483" right="0.70866141732283472" top="0.59055118110236227" bottom="0.59055118110236227" header="0.59055118110236227" footer="0.59055118110236227"/>
  <pageSetup scale="67" orientation="landscape" verticalDpi="0" r:id="rId1"/>
  <headerFooter>
    <oddFooter>&amp;R&amp;"-,Negrita"&amp;20Página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N50"/>
  <sheetViews>
    <sheetView zoomScale="90" zoomScaleNormal="90" workbookViewId="0">
      <pane ySplit="7" topLeftCell="A8" activePane="bottomLeft" state="frozen"/>
      <selection pane="bottomLeft" activeCell="M4" sqref="M4"/>
    </sheetView>
  </sheetViews>
  <sheetFormatPr baseColWidth="10" defaultRowHeight="15.75"/>
  <cols>
    <col min="1" max="1" width="5.5703125" style="25" customWidth="1"/>
    <col min="2" max="2" width="18.140625" style="24" customWidth="1"/>
    <col min="3" max="3" width="17.5703125" style="20" customWidth="1"/>
    <col min="4" max="4" width="24" style="24" customWidth="1"/>
    <col min="5" max="5" width="23.85546875" style="20" customWidth="1"/>
    <col min="6" max="6" width="18.28515625" style="23" customWidth="1"/>
    <col min="7" max="7" width="10.42578125" style="22" customWidth="1"/>
    <col min="8" max="8" width="10.140625" style="20" customWidth="1"/>
    <col min="9" max="9" width="9.7109375" style="20" customWidth="1"/>
    <col min="10" max="10" width="11.42578125" style="20"/>
    <col min="11" max="11" width="26.42578125" style="20" customWidth="1"/>
    <col min="12" max="12" width="18.140625" style="21" customWidth="1"/>
    <col min="13" max="16384" width="11.42578125" style="20"/>
  </cols>
  <sheetData>
    <row r="2" spans="1:14" ht="26.25">
      <c r="A2" s="762" t="s">
        <v>307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</row>
    <row r="5" spans="1:14" ht="20.25">
      <c r="A5" s="761" t="s">
        <v>2922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</row>
    <row r="6" spans="1:14">
      <c r="A6" s="763" t="s">
        <v>308</v>
      </c>
      <c r="B6" s="763"/>
      <c r="C6" s="763"/>
      <c r="D6" s="763"/>
      <c r="E6" s="763"/>
      <c r="F6" s="763"/>
      <c r="G6" s="763"/>
      <c r="H6" s="763"/>
      <c r="I6" s="763"/>
      <c r="J6" s="763"/>
      <c r="K6" s="763"/>
      <c r="L6" s="763"/>
    </row>
    <row r="7" spans="1:14" ht="22.5">
      <c r="A7" s="28" t="s">
        <v>0</v>
      </c>
      <c r="B7" s="27" t="s">
        <v>1</v>
      </c>
      <c r="C7" s="26" t="s">
        <v>2</v>
      </c>
      <c r="D7" s="27" t="s">
        <v>3</v>
      </c>
      <c r="E7" s="26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6" t="s">
        <v>11</v>
      </c>
    </row>
    <row r="8" spans="1:14" ht="16.5" thickBot="1">
      <c r="A8" s="764">
        <v>43132</v>
      </c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</row>
    <row r="9" spans="1:14">
      <c r="A9" s="777" t="s">
        <v>12</v>
      </c>
      <c r="B9" s="779" t="s">
        <v>2921</v>
      </c>
      <c r="C9" s="765" t="s">
        <v>14</v>
      </c>
      <c r="D9" s="768" t="s">
        <v>2915</v>
      </c>
      <c r="E9" s="771" t="s">
        <v>2920</v>
      </c>
      <c r="F9" s="445" t="s">
        <v>2919</v>
      </c>
      <c r="G9" s="789">
        <v>43152</v>
      </c>
      <c r="H9" s="789">
        <v>43159</v>
      </c>
      <c r="I9" s="789">
        <v>43524</v>
      </c>
      <c r="J9" s="785" t="s">
        <v>2918</v>
      </c>
      <c r="K9" s="779" t="s">
        <v>19</v>
      </c>
      <c r="L9" s="774">
        <v>48320.19</v>
      </c>
    </row>
    <row r="10" spans="1:14">
      <c r="A10" s="778"/>
      <c r="B10" s="780"/>
      <c r="C10" s="766"/>
      <c r="D10" s="769"/>
      <c r="E10" s="772"/>
      <c r="F10" s="446" t="s">
        <v>17</v>
      </c>
      <c r="G10" s="792"/>
      <c r="H10" s="792"/>
      <c r="I10" s="792"/>
      <c r="J10" s="786"/>
      <c r="K10" s="780"/>
      <c r="L10" s="775"/>
    </row>
    <row r="11" spans="1:14" ht="16.5" thickBot="1">
      <c r="A11" s="778"/>
      <c r="B11" s="781"/>
      <c r="C11" s="767"/>
      <c r="D11" s="770"/>
      <c r="E11" s="773"/>
      <c r="F11" s="447" t="s">
        <v>2917</v>
      </c>
      <c r="G11" s="793"/>
      <c r="H11" s="793"/>
      <c r="I11" s="793"/>
      <c r="J11" s="787"/>
      <c r="K11" s="781"/>
      <c r="L11" s="776"/>
    </row>
    <row r="12" spans="1:14" ht="24.95" customHeight="1">
      <c r="A12" s="777" t="s">
        <v>20</v>
      </c>
      <c r="B12" s="779" t="s">
        <v>2916</v>
      </c>
      <c r="C12" s="765" t="s">
        <v>14</v>
      </c>
      <c r="D12" s="768" t="s">
        <v>2915</v>
      </c>
      <c r="E12" s="783" t="s">
        <v>2914</v>
      </c>
      <c r="F12" s="448" t="s">
        <v>372</v>
      </c>
      <c r="G12" s="789">
        <v>43152</v>
      </c>
      <c r="H12" s="789">
        <v>43159</v>
      </c>
      <c r="I12" s="789">
        <v>43524</v>
      </c>
      <c r="J12" s="785" t="s">
        <v>2913</v>
      </c>
      <c r="K12" s="779" t="s">
        <v>19</v>
      </c>
      <c r="L12" s="774">
        <v>23781.66</v>
      </c>
    </row>
    <row r="13" spans="1:14" ht="18.95" customHeight="1" thickBot="1">
      <c r="A13" s="795"/>
      <c r="B13" s="781"/>
      <c r="C13" s="794"/>
      <c r="D13" s="782"/>
      <c r="E13" s="784"/>
      <c r="F13" s="449" t="s">
        <v>369</v>
      </c>
      <c r="G13" s="790"/>
      <c r="H13" s="790"/>
      <c r="I13" s="790"/>
      <c r="J13" s="788"/>
      <c r="K13" s="781"/>
      <c r="L13" s="791"/>
    </row>
    <row r="14" spans="1:14">
      <c r="A14" s="450"/>
      <c r="B14" s="451"/>
      <c r="C14" s="452"/>
      <c r="D14" s="451"/>
      <c r="E14" s="452"/>
      <c r="F14" s="453"/>
      <c r="G14" s="452"/>
      <c r="H14" s="452"/>
      <c r="I14" s="452"/>
      <c r="J14" s="452"/>
      <c r="K14" s="452"/>
      <c r="L14" s="454"/>
    </row>
    <row r="15" spans="1:14" ht="16.5" thickBot="1">
      <c r="A15" s="764">
        <v>43160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</row>
    <row r="16" spans="1:14" ht="24.95" customHeight="1">
      <c r="A16" s="777" t="s">
        <v>27</v>
      </c>
      <c r="B16" s="779" t="s">
        <v>2912</v>
      </c>
      <c r="C16" s="765" t="s">
        <v>14</v>
      </c>
      <c r="D16" s="779" t="s">
        <v>2911</v>
      </c>
      <c r="E16" s="768" t="s">
        <v>2910</v>
      </c>
      <c r="F16" s="445" t="s">
        <v>372</v>
      </c>
      <c r="G16" s="789">
        <v>43154</v>
      </c>
      <c r="H16" s="789">
        <v>43160</v>
      </c>
      <c r="I16" s="789">
        <v>43525</v>
      </c>
      <c r="J16" s="785" t="s">
        <v>2909</v>
      </c>
      <c r="K16" s="779" t="s">
        <v>19</v>
      </c>
      <c r="L16" s="798">
        <v>6356.49</v>
      </c>
    </row>
    <row r="17" spans="1:12" ht="20.100000000000001" customHeight="1" thickBot="1">
      <c r="A17" s="795"/>
      <c r="B17" s="781"/>
      <c r="C17" s="794"/>
      <c r="D17" s="781"/>
      <c r="E17" s="782"/>
      <c r="F17" s="449" t="s">
        <v>370</v>
      </c>
      <c r="G17" s="790"/>
      <c r="H17" s="790"/>
      <c r="I17" s="790"/>
      <c r="J17" s="788"/>
      <c r="K17" s="781"/>
      <c r="L17" s="799"/>
    </row>
    <row r="18" spans="1:12" ht="45">
      <c r="A18" s="777" t="s">
        <v>32</v>
      </c>
      <c r="B18" s="779" t="s">
        <v>2908</v>
      </c>
      <c r="C18" s="765" t="s">
        <v>2870</v>
      </c>
      <c r="D18" s="768" t="s">
        <v>2907</v>
      </c>
      <c r="E18" s="448" t="s">
        <v>2906</v>
      </c>
      <c r="F18" s="445" t="s">
        <v>2900</v>
      </c>
      <c r="G18" s="789">
        <v>43112</v>
      </c>
      <c r="H18" s="789">
        <v>43161</v>
      </c>
      <c r="I18" s="789">
        <v>43253</v>
      </c>
      <c r="J18" s="785" t="s">
        <v>2905</v>
      </c>
      <c r="K18" s="779" t="s">
        <v>39</v>
      </c>
      <c r="L18" s="774">
        <v>2502.65</v>
      </c>
    </row>
    <row r="19" spans="1:12" ht="45">
      <c r="A19" s="778"/>
      <c r="B19" s="780"/>
      <c r="C19" s="766"/>
      <c r="D19" s="769"/>
      <c r="E19" s="455" t="s">
        <v>2904</v>
      </c>
      <c r="F19" s="446" t="s">
        <v>2900</v>
      </c>
      <c r="G19" s="792"/>
      <c r="H19" s="792"/>
      <c r="I19" s="792"/>
      <c r="J19" s="786"/>
      <c r="K19" s="780"/>
      <c r="L19" s="775"/>
    </row>
    <row r="20" spans="1:12" ht="45">
      <c r="A20" s="778"/>
      <c r="B20" s="780"/>
      <c r="C20" s="766"/>
      <c r="D20" s="769"/>
      <c r="E20" s="455" t="s">
        <v>2903</v>
      </c>
      <c r="F20" s="446" t="s">
        <v>2900</v>
      </c>
      <c r="G20" s="792"/>
      <c r="H20" s="792"/>
      <c r="I20" s="792"/>
      <c r="J20" s="786"/>
      <c r="K20" s="780"/>
      <c r="L20" s="775"/>
    </row>
    <row r="21" spans="1:12" ht="45">
      <c r="A21" s="778"/>
      <c r="B21" s="780"/>
      <c r="C21" s="766"/>
      <c r="D21" s="769"/>
      <c r="E21" s="455" t="s">
        <v>2902</v>
      </c>
      <c r="F21" s="446" t="s">
        <v>2900</v>
      </c>
      <c r="G21" s="792"/>
      <c r="H21" s="792"/>
      <c r="I21" s="792"/>
      <c r="J21" s="786"/>
      <c r="K21" s="780"/>
      <c r="L21" s="775"/>
    </row>
    <row r="22" spans="1:12" ht="34.5" thickBot="1">
      <c r="A22" s="795"/>
      <c r="B22" s="781"/>
      <c r="C22" s="794"/>
      <c r="D22" s="782"/>
      <c r="E22" s="449" t="s">
        <v>2901</v>
      </c>
      <c r="F22" s="456" t="s">
        <v>2900</v>
      </c>
      <c r="G22" s="790"/>
      <c r="H22" s="790"/>
      <c r="I22" s="790"/>
      <c r="J22" s="788"/>
      <c r="K22" s="781"/>
      <c r="L22" s="791"/>
    </row>
    <row r="23" spans="1:12" ht="24.95" customHeight="1">
      <c r="A23" s="777" t="s">
        <v>1668</v>
      </c>
      <c r="B23" s="796" t="s">
        <v>2899</v>
      </c>
      <c r="C23" s="765" t="s">
        <v>14</v>
      </c>
      <c r="D23" s="768" t="s">
        <v>2878</v>
      </c>
      <c r="E23" s="785" t="s">
        <v>2898</v>
      </c>
      <c r="F23" s="448" t="s">
        <v>372</v>
      </c>
      <c r="G23" s="789">
        <v>43159</v>
      </c>
      <c r="H23" s="789">
        <v>43165</v>
      </c>
      <c r="I23" s="789">
        <v>43530</v>
      </c>
      <c r="J23" s="785" t="s">
        <v>2897</v>
      </c>
      <c r="K23" s="779" t="s">
        <v>19</v>
      </c>
      <c r="L23" s="798">
        <v>7683.07</v>
      </c>
    </row>
    <row r="24" spans="1:12" ht="20.100000000000001" customHeight="1" thickBot="1">
      <c r="A24" s="795"/>
      <c r="B24" s="797"/>
      <c r="C24" s="794"/>
      <c r="D24" s="782"/>
      <c r="E24" s="788"/>
      <c r="F24" s="449" t="s">
        <v>369</v>
      </c>
      <c r="G24" s="790"/>
      <c r="H24" s="790"/>
      <c r="I24" s="790"/>
      <c r="J24" s="788"/>
      <c r="K24" s="781"/>
      <c r="L24" s="799"/>
    </row>
    <row r="25" spans="1:12" ht="24" customHeight="1">
      <c r="A25" s="777" t="s">
        <v>40</v>
      </c>
      <c r="B25" s="796" t="s">
        <v>2896</v>
      </c>
      <c r="C25" s="765" t="s">
        <v>14</v>
      </c>
      <c r="D25" s="768" t="s">
        <v>2878</v>
      </c>
      <c r="E25" s="768" t="s">
        <v>2895</v>
      </c>
      <c r="F25" s="448" t="s">
        <v>372</v>
      </c>
      <c r="G25" s="789">
        <v>43159</v>
      </c>
      <c r="H25" s="789">
        <v>43165</v>
      </c>
      <c r="I25" s="789">
        <v>43530</v>
      </c>
      <c r="J25" s="785" t="s">
        <v>2894</v>
      </c>
      <c r="K25" s="779" t="s">
        <v>19</v>
      </c>
      <c r="L25" s="798">
        <v>7684.07</v>
      </c>
    </row>
    <row r="26" spans="1:12" ht="20.100000000000001" customHeight="1" thickBot="1">
      <c r="A26" s="795"/>
      <c r="B26" s="797"/>
      <c r="C26" s="794"/>
      <c r="D26" s="782"/>
      <c r="E26" s="782"/>
      <c r="F26" s="449" t="s">
        <v>369</v>
      </c>
      <c r="G26" s="790"/>
      <c r="H26" s="790"/>
      <c r="I26" s="790"/>
      <c r="J26" s="788"/>
      <c r="K26" s="781"/>
      <c r="L26" s="799"/>
    </row>
    <row r="27" spans="1:12" ht="23.1" customHeight="1">
      <c r="A27" s="777" t="s">
        <v>46</v>
      </c>
      <c r="B27" s="796" t="s">
        <v>2893</v>
      </c>
      <c r="C27" s="800" t="s">
        <v>2855</v>
      </c>
      <c r="D27" s="768" t="s">
        <v>2878</v>
      </c>
      <c r="E27" s="768" t="s">
        <v>2892</v>
      </c>
      <c r="F27" s="448" t="s">
        <v>372</v>
      </c>
      <c r="G27" s="789">
        <v>43160</v>
      </c>
      <c r="H27" s="789">
        <v>43166</v>
      </c>
      <c r="I27" s="802" t="s">
        <v>2851</v>
      </c>
      <c r="J27" s="785" t="s">
        <v>2891</v>
      </c>
      <c r="K27" s="779" t="s">
        <v>2849</v>
      </c>
      <c r="L27" s="798">
        <v>926.9</v>
      </c>
    </row>
    <row r="28" spans="1:12" ht="21" customHeight="1" thickBot="1">
      <c r="A28" s="795"/>
      <c r="B28" s="797"/>
      <c r="C28" s="801"/>
      <c r="D28" s="782"/>
      <c r="E28" s="782"/>
      <c r="F28" s="449" t="s">
        <v>369</v>
      </c>
      <c r="G28" s="790"/>
      <c r="H28" s="790"/>
      <c r="I28" s="803"/>
      <c r="J28" s="788"/>
      <c r="K28" s="781"/>
      <c r="L28" s="799"/>
    </row>
    <row r="29" spans="1:12" ht="20.100000000000001" customHeight="1">
      <c r="A29" s="777" t="s">
        <v>53</v>
      </c>
      <c r="B29" s="796" t="s">
        <v>2890</v>
      </c>
      <c r="C29" s="800" t="s">
        <v>2855</v>
      </c>
      <c r="D29" s="768" t="s">
        <v>2878</v>
      </c>
      <c r="E29" s="768" t="s">
        <v>2889</v>
      </c>
      <c r="F29" s="448" t="s">
        <v>372</v>
      </c>
      <c r="G29" s="789">
        <v>43160</v>
      </c>
      <c r="H29" s="789">
        <v>43166</v>
      </c>
      <c r="I29" s="802" t="s">
        <v>2851</v>
      </c>
      <c r="J29" s="785" t="s">
        <v>2888</v>
      </c>
      <c r="K29" s="779" t="s">
        <v>2849</v>
      </c>
      <c r="L29" s="798">
        <v>926.9</v>
      </c>
    </row>
    <row r="30" spans="1:12" ht="16.5" thickBot="1">
      <c r="A30" s="795"/>
      <c r="B30" s="797"/>
      <c r="C30" s="801"/>
      <c r="D30" s="782"/>
      <c r="E30" s="782"/>
      <c r="F30" s="449" t="s">
        <v>369</v>
      </c>
      <c r="G30" s="790"/>
      <c r="H30" s="790"/>
      <c r="I30" s="803"/>
      <c r="J30" s="788"/>
      <c r="K30" s="781"/>
      <c r="L30" s="799"/>
    </row>
    <row r="31" spans="1:12" ht="24.95" customHeight="1">
      <c r="A31" s="777" t="s">
        <v>60</v>
      </c>
      <c r="B31" s="796" t="s">
        <v>2887</v>
      </c>
      <c r="C31" s="800" t="s">
        <v>2855</v>
      </c>
      <c r="D31" s="768" t="s">
        <v>2878</v>
      </c>
      <c r="E31" s="768" t="s">
        <v>2886</v>
      </c>
      <c r="F31" s="448" t="s">
        <v>372</v>
      </c>
      <c r="G31" s="789">
        <v>43160</v>
      </c>
      <c r="H31" s="789">
        <v>43166</v>
      </c>
      <c r="I31" s="802" t="s">
        <v>2851</v>
      </c>
      <c r="J31" s="785" t="s">
        <v>2885</v>
      </c>
      <c r="K31" s="779" t="s">
        <v>2849</v>
      </c>
      <c r="L31" s="798">
        <v>926.9</v>
      </c>
    </row>
    <row r="32" spans="1:12" ht="20.100000000000001" customHeight="1" thickBot="1">
      <c r="A32" s="795"/>
      <c r="B32" s="797"/>
      <c r="C32" s="801"/>
      <c r="D32" s="782"/>
      <c r="E32" s="782"/>
      <c r="F32" s="449" t="s">
        <v>369</v>
      </c>
      <c r="G32" s="790"/>
      <c r="H32" s="790"/>
      <c r="I32" s="803"/>
      <c r="J32" s="788"/>
      <c r="K32" s="781"/>
      <c r="L32" s="799"/>
    </row>
    <row r="33" spans="1:12">
      <c r="A33" s="777" t="s">
        <v>67</v>
      </c>
      <c r="B33" s="796" t="s">
        <v>2884</v>
      </c>
      <c r="C33" s="800" t="s">
        <v>2855</v>
      </c>
      <c r="D33" s="768" t="s">
        <v>2878</v>
      </c>
      <c r="E33" s="768" t="s">
        <v>2853</v>
      </c>
      <c r="F33" s="448" t="s">
        <v>372</v>
      </c>
      <c r="G33" s="789">
        <v>43160</v>
      </c>
      <c r="H33" s="789">
        <v>43166</v>
      </c>
      <c r="I33" s="802" t="s">
        <v>2851</v>
      </c>
      <c r="J33" s="785" t="s">
        <v>2883</v>
      </c>
      <c r="K33" s="779" t="s">
        <v>2849</v>
      </c>
      <c r="L33" s="798">
        <v>926.9</v>
      </c>
    </row>
    <row r="34" spans="1:12" ht="16.5" thickBot="1">
      <c r="A34" s="795"/>
      <c r="B34" s="797"/>
      <c r="C34" s="801"/>
      <c r="D34" s="782"/>
      <c r="E34" s="782"/>
      <c r="F34" s="449" t="s">
        <v>369</v>
      </c>
      <c r="G34" s="790"/>
      <c r="H34" s="790"/>
      <c r="I34" s="803"/>
      <c r="J34" s="788"/>
      <c r="K34" s="781"/>
      <c r="L34" s="799"/>
    </row>
    <row r="35" spans="1:12">
      <c r="A35" s="777" t="s">
        <v>72</v>
      </c>
      <c r="B35" s="796" t="s">
        <v>2882</v>
      </c>
      <c r="C35" s="800" t="s">
        <v>2855</v>
      </c>
      <c r="D35" s="768" t="s">
        <v>2878</v>
      </c>
      <c r="E35" s="768" t="s">
        <v>2881</v>
      </c>
      <c r="F35" s="448" t="s">
        <v>372</v>
      </c>
      <c r="G35" s="789">
        <v>43160</v>
      </c>
      <c r="H35" s="789">
        <v>43166</v>
      </c>
      <c r="I35" s="802" t="s">
        <v>2851</v>
      </c>
      <c r="J35" s="785" t="s">
        <v>2880</v>
      </c>
      <c r="K35" s="779" t="s">
        <v>2849</v>
      </c>
      <c r="L35" s="798">
        <v>926.9</v>
      </c>
    </row>
    <row r="36" spans="1:12" ht="16.5" thickBot="1">
      <c r="A36" s="795"/>
      <c r="B36" s="797"/>
      <c r="C36" s="801"/>
      <c r="D36" s="782"/>
      <c r="E36" s="782"/>
      <c r="F36" s="449" t="s">
        <v>369</v>
      </c>
      <c r="G36" s="790"/>
      <c r="H36" s="790"/>
      <c r="I36" s="803"/>
      <c r="J36" s="788"/>
      <c r="K36" s="781"/>
      <c r="L36" s="799"/>
    </row>
    <row r="37" spans="1:12">
      <c r="A37" s="777" t="s">
        <v>77</v>
      </c>
      <c r="B37" s="796" t="s">
        <v>2879</v>
      </c>
      <c r="C37" s="800" t="s">
        <v>2855</v>
      </c>
      <c r="D37" s="768" t="s">
        <v>2878</v>
      </c>
      <c r="E37" s="768" t="s">
        <v>2877</v>
      </c>
      <c r="F37" s="448" t="s">
        <v>372</v>
      </c>
      <c r="G37" s="789">
        <v>43160</v>
      </c>
      <c r="H37" s="789">
        <v>43166</v>
      </c>
      <c r="I37" s="802" t="s">
        <v>2851</v>
      </c>
      <c r="J37" s="785" t="s">
        <v>2876</v>
      </c>
      <c r="K37" s="779" t="s">
        <v>2849</v>
      </c>
      <c r="L37" s="798">
        <v>926.9</v>
      </c>
    </row>
    <row r="38" spans="1:12" ht="16.5" thickBot="1">
      <c r="A38" s="795"/>
      <c r="B38" s="797"/>
      <c r="C38" s="801"/>
      <c r="D38" s="782"/>
      <c r="E38" s="782"/>
      <c r="F38" s="449" t="s">
        <v>369</v>
      </c>
      <c r="G38" s="790"/>
      <c r="H38" s="790"/>
      <c r="I38" s="803"/>
      <c r="J38" s="788"/>
      <c r="K38" s="781"/>
      <c r="L38" s="799"/>
    </row>
    <row r="39" spans="1:12">
      <c r="A39" s="777" t="s">
        <v>82</v>
      </c>
      <c r="B39" s="796" t="s">
        <v>2875</v>
      </c>
      <c r="C39" s="765" t="s">
        <v>14</v>
      </c>
      <c r="D39" s="768" t="s">
        <v>2874</v>
      </c>
      <c r="E39" s="768" t="s">
        <v>2873</v>
      </c>
      <c r="F39" s="768" t="s">
        <v>372</v>
      </c>
      <c r="G39" s="789">
        <v>43112</v>
      </c>
      <c r="H39" s="789">
        <v>43168</v>
      </c>
      <c r="I39" s="804"/>
      <c r="J39" s="785" t="s">
        <v>2872</v>
      </c>
      <c r="K39" s="779" t="s">
        <v>19</v>
      </c>
      <c r="L39" s="798">
        <v>2669.47</v>
      </c>
    </row>
    <row r="40" spans="1:12" ht="16.5" thickBot="1">
      <c r="A40" s="795"/>
      <c r="B40" s="797"/>
      <c r="C40" s="794"/>
      <c r="D40" s="782"/>
      <c r="E40" s="782"/>
      <c r="F40" s="782"/>
      <c r="G40" s="790"/>
      <c r="H40" s="790"/>
      <c r="I40" s="805"/>
      <c r="J40" s="788"/>
      <c r="K40" s="781"/>
      <c r="L40" s="799"/>
    </row>
    <row r="41" spans="1:12">
      <c r="A41" s="777" t="s">
        <v>88</v>
      </c>
      <c r="B41" s="796" t="s">
        <v>2871</v>
      </c>
      <c r="C41" s="765" t="s">
        <v>2870</v>
      </c>
      <c r="D41" s="768" t="s">
        <v>2869</v>
      </c>
      <c r="E41" s="768" t="s">
        <v>2868</v>
      </c>
      <c r="F41" s="768" t="s">
        <v>2867</v>
      </c>
      <c r="G41" s="789">
        <v>43122</v>
      </c>
      <c r="H41" s="789">
        <v>43172</v>
      </c>
      <c r="I41" s="789">
        <v>43264</v>
      </c>
      <c r="J41" s="785" t="s">
        <v>2866</v>
      </c>
      <c r="K41" s="779" t="s">
        <v>39</v>
      </c>
      <c r="L41" s="798">
        <v>15015.78</v>
      </c>
    </row>
    <row r="42" spans="1:12" ht="16.5" thickBot="1">
      <c r="A42" s="795"/>
      <c r="B42" s="797"/>
      <c r="C42" s="794"/>
      <c r="D42" s="782"/>
      <c r="E42" s="782"/>
      <c r="F42" s="782"/>
      <c r="G42" s="790"/>
      <c r="H42" s="790"/>
      <c r="I42" s="790"/>
      <c r="J42" s="788"/>
      <c r="K42" s="781"/>
      <c r="L42" s="799"/>
    </row>
    <row r="43" spans="1:12">
      <c r="A43" s="777" t="s">
        <v>94</v>
      </c>
      <c r="B43" s="796" t="s">
        <v>2865</v>
      </c>
      <c r="C43" s="765" t="s">
        <v>14</v>
      </c>
      <c r="D43" s="768" t="s">
        <v>2864</v>
      </c>
      <c r="E43" s="768" t="s">
        <v>2863</v>
      </c>
      <c r="F43" s="448" t="s">
        <v>372</v>
      </c>
      <c r="G43" s="789">
        <v>43161</v>
      </c>
      <c r="H43" s="789">
        <v>43172</v>
      </c>
      <c r="I43" s="789">
        <v>43537</v>
      </c>
      <c r="J43" s="785" t="s">
        <v>2862</v>
      </c>
      <c r="K43" s="808" t="s">
        <v>19</v>
      </c>
      <c r="L43" s="798">
        <v>5545.39</v>
      </c>
    </row>
    <row r="44" spans="1:12" ht="16.5" thickBot="1">
      <c r="A44" s="795"/>
      <c r="B44" s="797"/>
      <c r="C44" s="794"/>
      <c r="D44" s="782"/>
      <c r="E44" s="782"/>
      <c r="F44" s="449" t="s">
        <v>2861</v>
      </c>
      <c r="G44" s="790"/>
      <c r="H44" s="790"/>
      <c r="I44" s="790"/>
      <c r="J44" s="788"/>
      <c r="K44" s="809"/>
      <c r="L44" s="799"/>
    </row>
    <row r="45" spans="1:12">
      <c r="A45" s="777" t="s">
        <v>99</v>
      </c>
      <c r="B45" s="796" t="s">
        <v>2860</v>
      </c>
      <c r="C45" s="765" t="s">
        <v>14</v>
      </c>
      <c r="D45" s="768" t="s">
        <v>2859</v>
      </c>
      <c r="E45" s="768" t="s">
        <v>2858</v>
      </c>
      <c r="F45" s="768" t="s">
        <v>372</v>
      </c>
      <c r="G45" s="789">
        <v>43151</v>
      </c>
      <c r="H45" s="789">
        <v>43172</v>
      </c>
      <c r="I45" s="789">
        <v>43537</v>
      </c>
      <c r="J45" s="785" t="s">
        <v>2857</v>
      </c>
      <c r="K45" s="808" t="s">
        <v>19</v>
      </c>
      <c r="L45" s="798">
        <v>948.77</v>
      </c>
    </row>
    <row r="46" spans="1:12" ht="16.5" thickBot="1">
      <c r="A46" s="795"/>
      <c r="B46" s="797"/>
      <c r="C46" s="794"/>
      <c r="D46" s="782"/>
      <c r="E46" s="782"/>
      <c r="F46" s="782"/>
      <c r="G46" s="790"/>
      <c r="H46" s="790"/>
      <c r="I46" s="790"/>
      <c r="J46" s="788"/>
      <c r="K46" s="809"/>
      <c r="L46" s="799"/>
    </row>
    <row r="47" spans="1:12">
      <c r="A47" s="777" t="s">
        <v>103</v>
      </c>
      <c r="B47" s="796" t="s">
        <v>2856</v>
      </c>
      <c r="C47" s="800" t="s">
        <v>2855</v>
      </c>
      <c r="D47" s="768" t="s">
        <v>2854</v>
      </c>
      <c r="E47" s="768" t="s">
        <v>2853</v>
      </c>
      <c r="F47" s="768" t="s">
        <v>372</v>
      </c>
      <c r="G47" s="789">
        <v>43137</v>
      </c>
      <c r="H47" s="789" t="s">
        <v>2852</v>
      </c>
      <c r="I47" s="802" t="s">
        <v>2851</v>
      </c>
      <c r="J47" s="785" t="s">
        <v>2850</v>
      </c>
      <c r="K47" s="779" t="s">
        <v>2849</v>
      </c>
      <c r="L47" s="798">
        <v>926.9</v>
      </c>
    </row>
    <row r="48" spans="1:12" ht="16.5" thickBot="1">
      <c r="A48" s="795"/>
      <c r="B48" s="797"/>
      <c r="C48" s="801"/>
      <c r="D48" s="782"/>
      <c r="E48" s="782"/>
      <c r="F48" s="782"/>
      <c r="G48" s="790"/>
      <c r="H48" s="790"/>
      <c r="I48" s="803"/>
      <c r="J48" s="788"/>
      <c r="K48" s="781"/>
      <c r="L48" s="799"/>
    </row>
    <row r="49" spans="1:12">
      <c r="A49" s="457"/>
      <c r="B49" s="806" t="s">
        <v>2848</v>
      </c>
      <c r="C49" s="806"/>
      <c r="D49" s="806"/>
      <c r="E49" s="806"/>
      <c r="F49" s="806"/>
      <c r="G49" s="806"/>
      <c r="H49" s="806"/>
      <c r="I49" s="806"/>
      <c r="J49" s="806"/>
      <c r="K49" s="806"/>
      <c r="L49" s="458">
        <f>L16+L18+L23+L25+L27+L29+L31+L33+L35+L37+L39+L41+L43+L45+L47</f>
        <v>54893.990000000005</v>
      </c>
    </row>
    <row r="50" spans="1:12">
      <c r="A50" s="457"/>
      <c r="B50" s="807" t="s">
        <v>2847</v>
      </c>
      <c r="C50" s="807"/>
      <c r="D50" s="807"/>
      <c r="E50" s="807"/>
      <c r="F50" s="807"/>
      <c r="G50" s="807"/>
      <c r="H50" s="807"/>
      <c r="I50" s="807"/>
      <c r="J50" s="807"/>
      <c r="K50" s="807"/>
      <c r="L50" s="459"/>
    </row>
  </sheetData>
  <mergeCells count="197">
    <mergeCell ref="B47:B48"/>
    <mergeCell ref="A47:A48"/>
    <mergeCell ref="B49:K49"/>
    <mergeCell ref="B50:K50"/>
    <mergeCell ref="G47:G48"/>
    <mergeCell ref="J47:J48"/>
    <mergeCell ref="K43:K44"/>
    <mergeCell ref="I43:I44"/>
    <mergeCell ref="B43:B44"/>
    <mergeCell ref="A43:A44"/>
    <mergeCell ref="K45:K46"/>
    <mergeCell ref="I45:I46"/>
    <mergeCell ref="B45:B46"/>
    <mergeCell ref="A45:A46"/>
    <mergeCell ref="G43:G44"/>
    <mergeCell ref="G45:G46"/>
    <mergeCell ref="H45:H46"/>
    <mergeCell ref="H47:H48"/>
    <mergeCell ref="H43:H44"/>
    <mergeCell ref="F45:F46"/>
    <mergeCell ref="C47:C48"/>
    <mergeCell ref="D47:D48"/>
    <mergeCell ref="E47:E48"/>
    <mergeCell ref="F47:F48"/>
    <mergeCell ref="D45:D46"/>
    <mergeCell ref="E45:E46"/>
    <mergeCell ref="K37:K38"/>
    <mergeCell ref="I37:I38"/>
    <mergeCell ref="J41:J42"/>
    <mergeCell ref="K39:K40"/>
    <mergeCell ref="I39:I40"/>
    <mergeCell ref="J43:J44"/>
    <mergeCell ref="K47:K48"/>
    <mergeCell ref="I47:I48"/>
    <mergeCell ref="B39:B40"/>
    <mergeCell ref="A39:A40"/>
    <mergeCell ref="K41:K42"/>
    <mergeCell ref="I41:I42"/>
    <mergeCell ref="B41:B42"/>
    <mergeCell ref="A41:A42"/>
    <mergeCell ref="G39:G40"/>
    <mergeCell ref="G41:G42"/>
    <mergeCell ref="B37:B38"/>
    <mergeCell ref="A37:A38"/>
    <mergeCell ref="B31:B32"/>
    <mergeCell ref="A31:A32"/>
    <mergeCell ref="K33:K34"/>
    <mergeCell ref="I33:I34"/>
    <mergeCell ref="B33:B34"/>
    <mergeCell ref="A33:A34"/>
    <mergeCell ref="I35:I36"/>
    <mergeCell ref="K35:K36"/>
    <mergeCell ref="G35:G36"/>
    <mergeCell ref="H35:H36"/>
    <mergeCell ref="C35:C36"/>
    <mergeCell ref="D35:D36"/>
    <mergeCell ref="E35:E36"/>
    <mergeCell ref="B27:B28"/>
    <mergeCell ref="A27:A28"/>
    <mergeCell ref="K29:K30"/>
    <mergeCell ref="I29:I30"/>
    <mergeCell ref="B29:B30"/>
    <mergeCell ref="A29:A30"/>
    <mergeCell ref="G27:G28"/>
    <mergeCell ref="G29:G30"/>
    <mergeCell ref="C33:C34"/>
    <mergeCell ref="D33:D34"/>
    <mergeCell ref="E33:E34"/>
    <mergeCell ref="C31:C32"/>
    <mergeCell ref="D31:D32"/>
    <mergeCell ref="E31:E32"/>
    <mergeCell ref="G31:G32"/>
    <mergeCell ref="G33:G34"/>
    <mergeCell ref="J31:J32"/>
    <mergeCell ref="J33:J34"/>
    <mergeCell ref="H33:H34"/>
    <mergeCell ref="H31:H32"/>
    <mergeCell ref="H27:H28"/>
    <mergeCell ref="H29:H30"/>
    <mergeCell ref="C29:C30"/>
    <mergeCell ref="D29:D30"/>
    <mergeCell ref="C27:C28"/>
    <mergeCell ref="D27:D28"/>
    <mergeCell ref="E27:E28"/>
    <mergeCell ref="K27:K28"/>
    <mergeCell ref="I27:I28"/>
    <mergeCell ref="L37:L38"/>
    <mergeCell ref="L39:L40"/>
    <mergeCell ref="L41:L42"/>
    <mergeCell ref="E41:E42"/>
    <mergeCell ref="F41:F42"/>
    <mergeCell ref="C39:C40"/>
    <mergeCell ref="D39:D40"/>
    <mergeCell ref="E39:E40"/>
    <mergeCell ref="H39:H40"/>
    <mergeCell ref="H41:H42"/>
    <mergeCell ref="K31:K32"/>
    <mergeCell ref="I31:I32"/>
    <mergeCell ref="G37:G38"/>
    <mergeCell ref="H37:H38"/>
    <mergeCell ref="C37:C38"/>
    <mergeCell ref="D37:D38"/>
    <mergeCell ref="E37:E38"/>
    <mergeCell ref="L43:L44"/>
    <mergeCell ref="L45:L46"/>
    <mergeCell ref="L47:L48"/>
    <mergeCell ref="K18:K22"/>
    <mergeCell ref="I18:I22"/>
    <mergeCell ref="B18:B22"/>
    <mergeCell ref="G18:G22"/>
    <mergeCell ref="H18:H22"/>
    <mergeCell ref="C18:C22"/>
    <mergeCell ref="D18:D22"/>
    <mergeCell ref="J23:J24"/>
    <mergeCell ref="J25:J26"/>
    <mergeCell ref="H23:H24"/>
    <mergeCell ref="H25:H26"/>
    <mergeCell ref="E23:E24"/>
    <mergeCell ref="C25:C26"/>
    <mergeCell ref="D25:D26"/>
    <mergeCell ref="E25:E26"/>
    <mergeCell ref="C23:C24"/>
    <mergeCell ref="D23:D24"/>
    <mergeCell ref="K23:K24"/>
    <mergeCell ref="J45:J46"/>
    <mergeCell ref="C41:C42"/>
    <mergeCell ref="D41:D42"/>
    <mergeCell ref="J18:J22"/>
    <mergeCell ref="B16:B17"/>
    <mergeCell ref="A16:A17"/>
    <mergeCell ref="C43:C44"/>
    <mergeCell ref="D43:D44"/>
    <mergeCell ref="E43:E44"/>
    <mergeCell ref="C45:C46"/>
    <mergeCell ref="J35:J36"/>
    <mergeCell ref="J37:J38"/>
    <mergeCell ref="J39:J40"/>
    <mergeCell ref="A18:A22"/>
    <mergeCell ref="G16:G17"/>
    <mergeCell ref="I23:I24"/>
    <mergeCell ref="B23:B24"/>
    <mergeCell ref="A23:A24"/>
    <mergeCell ref="I25:I26"/>
    <mergeCell ref="B25:B26"/>
    <mergeCell ref="A25:A26"/>
    <mergeCell ref="G23:G24"/>
    <mergeCell ref="G25:G26"/>
    <mergeCell ref="J27:J28"/>
    <mergeCell ref="J29:J30"/>
    <mergeCell ref="F39:F40"/>
    <mergeCell ref="E29:E30"/>
    <mergeCell ref="B12:B13"/>
    <mergeCell ref="G9:G11"/>
    <mergeCell ref="G12:G13"/>
    <mergeCell ref="C12:C13"/>
    <mergeCell ref="A35:A36"/>
    <mergeCell ref="B35:B36"/>
    <mergeCell ref="A12:A13"/>
    <mergeCell ref="K12:K13"/>
    <mergeCell ref="K9:K11"/>
    <mergeCell ref="A15:L15"/>
    <mergeCell ref="C16:C17"/>
    <mergeCell ref="D16:D17"/>
    <mergeCell ref="E16:E17"/>
    <mergeCell ref="H16:H17"/>
    <mergeCell ref="L31:L32"/>
    <mergeCell ref="L33:L34"/>
    <mergeCell ref="L35:L36"/>
    <mergeCell ref="L16:L17"/>
    <mergeCell ref="L18:L22"/>
    <mergeCell ref="L23:L24"/>
    <mergeCell ref="L25:L26"/>
    <mergeCell ref="L27:L28"/>
    <mergeCell ref="L29:L30"/>
    <mergeCell ref="K25:K26"/>
    <mergeCell ref="D12:D13"/>
    <mergeCell ref="E12:E13"/>
    <mergeCell ref="J9:J11"/>
    <mergeCell ref="J12:J13"/>
    <mergeCell ref="K16:K17"/>
    <mergeCell ref="I16:I17"/>
    <mergeCell ref="L12:L13"/>
    <mergeCell ref="H9:H11"/>
    <mergeCell ref="I9:I11"/>
    <mergeCell ref="H12:H13"/>
    <mergeCell ref="I12:I13"/>
    <mergeCell ref="J16:J17"/>
    <mergeCell ref="A5:N5"/>
    <mergeCell ref="A2:N2"/>
    <mergeCell ref="A6:L6"/>
    <mergeCell ref="A8:L8"/>
    <mergeCell ref="C9:C11"/>
    <mergeCell ref="D9:D11"/>
    <mergeCell ref="E9:E11"/>
    <mergeCell ref="L9:L11"/>
    <mergeCell ref="A9:A11"/>
    <mergeCell ref="B9:B11"/>
  </mergeCells>
  <pageMargins left="0.39370078740157483" right="0.39370078740157483" top="0.59055118110236227" bottom="0.59055118110236227" header="0.59055118110236227" footer="0.59055118110236227"/>
  <pageSetup scale="71" orientation="landscape" horizontalDpi="4294967292" verticalDpi="4294967292" r:id="rId1"/>
  <headerFooter>
    <oddFooter>&amp;R&amp;"-,Negrita"&amp;20Página 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188"/>
  <sheetViews>
    <sheetView workbookViewId="0">
      <selection activeCell="E16" sqref="E16"/>
    </sheetView>
  </sheetViews>
  <sheetFormatPr baseColWidth="10" defaultRowHeight="15.75"/>
  <cols>
    <col min="1" max="1" width="5.5703125" style="20" customWidth="1"/>
    <col min="2" max="2" width="18.140625" style="20" customWidth="1"/>
    <col min="3" max="3" width="17" style="20" customWidth="1"/>
    <col min="4" max="4" width="20.42578125" style="24" customWidth="1"/>
    <col min="5" max="5" width="23.85546875" style="20" customWidth="1"/>
    <col min="6" max="6" width="17" style="20" customWidth="1"/>
    <col min="7" max="8" width="10.140625" style="20" customWidth="1"/>
    <col min="9" max="9" width="13.5703125" style="20" customWidth="1"/>
    <col min="10" max="10" width="11.42578125" style="20"/>
    <col min="11" max="11" width="24" style="29" customWidth="1"/>
    <col min="12" max="12" width="15.85546875" style="21" customWidth="1"/>
    <col min="13" max="16384" width="11.42578125" style="20"/>
  </cols>
  <sheetData>
    <row r="2" spans="1:14" ht="26.25">
      <c r="A2" s="762" t="s">
        <v>307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</row>
    <row r="5" spans="1:14" ht="20.25">
      <c r="A5" s="761" t="s">
        <v>3209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</row>
    <row r="6" spans="1:14">
      <c r="A6" s="874" t="s">
        <v>308</v>
      </c>
      <c r="B6" s="874"/>
      <c r="C6" s="874"/>
      <c r="D6" s="874"/>
      <c r="E6" s="874"/>
      <c r="F6" s="874"/>
      <c r="G6" s="874"/>
      <c r="H6" s="874"/>
      <c r="I6" s="874"/>
      <c r="J6" s="874"/>
      <c r="K6" s="874"/>
      <c r="L6" s="874"/>
    </row>
    <row r="7" spans="1:14" ht="22.5">
      <c r="A7" s="32" t="s">
        <v>0</v>
      </c>
      <c r="B7" s="30" t="s">
        <v>1</v>
      </c>
      <c r="C7" s="30" t="s">
        <v>2</v>
      </c>
      <c r="D7" s="31" t="s">
        <v>3</v>
      </c>
      <c r="E7" s="30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9</v>
      </c>
      <c r="K7" s="31" t="s">
        <v>10</v>
      </c>
      <c r="L7" s="30" t="s">
        <v>11</v>
      </c>
    </row>
    <row r="8" spans="1:14" ht="16.5" thickBot="1">
      <c r="A8" s="855">
        <v>43191</v>
      </c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</row>
    <row r="9" spans="1:14" ht="23.25" thickBot="1">
      <c r="A9" s="460" t="s">
        <v>107</v>
      </c>
      <c r="B9" s="461" t="s">
        <v>3208</v>
      </c>
      <c r="C9" s="462" t="s">
        <v>2855</v>
      </c>
      <c r="D9" s="461" t="s">
        <v>3083</v>
      </c>
      <c r="E9" s="463" t="s">
        <v>3207</v>
      </c>
      <c r="F9" s="461" t="s">
        <v>3081</v>
      </c>
      <c r="G9" s="464">
        <v>43195</v>
      </c>
      <c r="H9" s="464">
        <v>43195</v>
      </c>
      <c r="I9" s="464" t="s">
        <v>2851</v>
      </c>
      <c r="J9" s="465" t="s">
        <v>3206</v>
      </c>
      <c r="K9" s="816" t="s">
        <v>2849</v>
      </c>
      <c r="L9" s="466">
        <v>926.9</v>
      </c>
    </row>
    <row r="10" spans="1:14" ht="23.25" thickBot="1">
      <c r="A10" s="460" t="s">
        <v>111</v>
      </c>
      <c r="B10" s="461" t="s">
        <v>3205</v>
      </c>
      <c r="C10" s="462" t="s">
        <v>2855</v>
      </c>
      <c r="D10" s="461" t="s">
        <v>3083</v>
      </c>
      <c r="E10" s="463" t="s">
        <v>3204</v>
      </c>
      <c r="F10" s="461" t="s">
        <v>3081</v>
      </c>
      <c r="G10" s="464">
        <v>43195</v>
      </c>
      <c r="H10" s="464">
        <v>43195</v>
      </c>
      <c r="I10" s="464" t="s">
        <v>2851</v>
      </c>
      <c r="J10" s="465" t="s">
        <v>3203</v>
      </c>
      <c r="K10" s="817"/>
      <c r="L10" s="466">
        <v>926.9</v>
      </c>
    </row>
    <row r="11" spans="1:14" ht="34.5" thickBot="1">
      <c r="A11" s="460" t="s">
        <v>116</v>
      </c>
      <c r="B11" s="461" t="s">
        <v>3202</v>
      </c>
      <c r="C11" s="462" t="s">
        <v>2855</v>
      </c>
      <c r="D11" s="461" t="s">
        <v>3083</v>
      </c>
      <c r="E11" s="463" t="s">
        <v>3201</v>
      </c>
      <c r="F11" s="461" t="s">
        <v>3081</v>
      </c>
      <c r="G11" s="464">
        <v>43195</v>
      </c>
      <c r="H11" s="464">
        <v>43195</v>
      </c>
      <c r="I11" s="464" t="s">
        <v>2851</v>
      </c>
      <c r="J11" s="465" t="s">
        <v>3200</v>
      </c>
      <c r="K11" s="818"/>
      <c r="L11" s="466">
        <v>926.9</v>
      </c>
    </row>
    <row r="12" spans="1:14" ht="23.1" customHeight="1">
      <c r="A12" s="810" t="s">
        <v>120</v>
      </c>
      <c r="B12" s="816" t="s">
        <v>3199</v>
      </c>
      <c r="C12" s="835" t="s">
        <v>14</v>
      </c>
      <c r="D12" s="820" t="s">
        <v>3198</v>
      </c>
      <c r="E12" s="820" t="s">
        <v>3197</v>
      </c>
      <c r="F12" s="467" t="s">
        <v>3114</v>
      </c>
      <c r="G12" s="844">
        <v>43195</v>
      </c>
      <c r="H12" s="844">
        <v>43195</v>
      </c>
      <c r="I12" s="844">
        <v>43560</v>
      </c>
      <c r="J12" s="833" t="s">
        <v>3196</v>
      </c>
      <c r="K12" s="816" t="s">
        <v>19</v>
      </c>
      <c r="L12" s="875">
        <v>1297.19</v>
      </c>
    </row>
    <row r="13" spans="1:14" ht="16.5" thickBot="1">
      <c r="A13" s="811"/>
      <c r="B13" s="818"/>
      <c r="C13" s="824"/>
      <c r="D13" s="822"/>
      <c r="E13" s="822"/>
      <c r="F13" s="468" t="s">
        <v>372</v>
      </c>
      <c r="G13" s="846"/>
      <c r="H13" s="846"/>
      <c r="I13" s="846"/>
      <c r="J13" s="831"/>
      <c r="K13" s="818"/>
      <c r="L13" s="876"/>
    </row>
    <row r="14" spans="1:14">
      <c r="A14" s="810" t="s">
        <v>125</v>
      </c>
      <c r="B14" s="816" t="s">
        <v>3191</v>
      </c>
      <c r="C14" s="842" t="s">
        <v>2855</v>
      </c>
      <c r="D14" s="820" t="s">
        <v>3195</v>
      </c>
      <c r="E14" s="838" t="s">
        <v>3194</v>
      </c>
      <c r="F14" s="820" t="s">
        <v>372</v>
      </c>
      <c r="G14" s="844" t="s">
        <v>3193</v>
      </c>
      <c r="H14" s="844" t="s">
        <v>3193</v>
      </c>
      <c r="I14" s="844" t="s">
        <v>2851</v>
      </c>
      <c r="J14" s="833" t="s">
        <v>3192</v>
      </c>
      <c r="K14" s="816" t="s">
        <v>2849</v>
      </c>
      <c r="L14" s="872">
        <v>926.9</v>
      </c>
    </row>
    <row r="15" spans="1:14" ht="16.5" thickBot="1">
      <c r="A15" s="811"/>
      <c r="B15" s="818"/>
      <c r="C15" s="843"/>
      <c r="D15" s="822"/>
      <c r="E15" s="839"/>
      <c r="F15" s="822"/>
      <c r="G15" s="846"/>
      <c r="H15" s="846"/>
      <c r="I15" s="846"/>
      <c r="J15" s="831"/>
      <c r="K15" s="818"/>
      <c r="L15" s="873"/>
    </row>
    <row r="16" spans="1:14" ht="57" thickBot="1">
      <c r="A16" s="460" t="s">
        <v>131</v>
      </c>
      <c r="B16" s="461" t="s">
        <v>3191</v>
      </c>
      <c r="C16" s="469" t="s">
        <v>14</v>
      </c>
      <c r="D16" s="461" t="s">
        <v>3190</v>
      </c>
      <c r="E16" s="463" t="s">
        <v>3189</v>
      </c>
      <c r="F16" s="461" t="s">
        <v>372</v>
      </c>
      <c r="G16" s="464">
        <v>43199</v>
      </c>
      <c r="H16" s="464">
        <v>43199</v>
      </c>
      <c r="I16" s="464">
        <v>43564</v>
      </c>
      <c r="J16" s="465" t="s">
        <v>3188</v>
      </c>
      <c r="K16" s="461" t="s">
        <v>19</v>
      </c>
      <c r="L16" s="470">
        <v>6673.68</v>
      </c>
    </row>
    <row r="17" spans="1:12" ht="15" customHeight="1">
      <c r="A17" s="810" t="s">
        <v>136</v>
      </c>
      <c r="B17" s="816" t="s">
        <v>3187</v>
      </c>
      <c r="C17" s="842" t="s">
        <v>2855</v>
      </c>
      <c r="D17" s="820" t="s">
        <v>3186</v>
      </c>
      <c r="E17" s="838" t="s">
        <v>3185</v>
      </c>
      <c r="F17" s="467" t="s">
        <v>2969</v>
      </c>
      <c r="G17" s="844">
        <v>43200</v>
      </c>
      <c r="H17" s="844">
        <v>43200</v>
      </c>
      <c r="I17" s="844" t="s">
        <v>2851</v>
      </c>
      <c r="J17" s="833" t="s">
        <v>3184</v>
      </c>
      <c r="K17" s="816" t="s">
        <v>2849</v>
      </c>
      <c r="L17" s="875">
        <v>926.9</v>
      </c>
    </row>
    <row r="18" spans="1:12" ht="16.5" thickBot="1">
      <c r="A18" s="811"/>
      <c r="B18" s="818"/>
      <c r="C18" s="843"/>
      <c r="D18" s="822"/>
      <c r="E18" s="839"/>
      <c r="F18" s="468" t="s">
        <v>372</v>
      </c>
      <c r="G18" s="846"/>
      <c r="H18" s="846"/>
      <c r="I18" s="846"/>
      <c r="J18" s="831"/>
      <c r="K18" s="817"/>
      <c r="L18" s="876"/>
    </row>
    <row r="19" spans="1:12">
      <c r="A19" s="810" t="s">
        <v>140</v>
      </c>
      <c r="B19" s="816" t="s">
        <v>3183</v>
      </c>
      <c r="C19" s="842" t="s">
        <v>2855</v>
      </c>
      <c r="D19" s="820" t="s">
        <v>417</v>
      </c>
      <c r="E19" s="838" t="s">
        <v>3182</v>
      </c>
      <c r="F19" s="820" t="s">
        <v>3181</v>
      </c>
      <c r="G19" s="844">
        <v>43201</v>
      </c>
      <c r="H19" s="844">
        <v>43201</v>
      </c>
      <c r="I19" s="844" t="s">
        <v>2851</v>
      </c>
      <c r="J19" s="833" t="s">
        <v>3180</v>
      </c>
      <c r="K19" s="817"/>
      <c r="L19" s="872">
        <v>926.9</v>
      </c>
    </row>
    <row r="20" spans="1:12" ht="16.5" thickBot="1">
      <c r="A20" s="811"/>
      <c r="B20" s="818"/>
      <c r="C20" s="843"/>
      <c r="D20" s="822"/>
      <c r="E20" s="839"/>
      <c r="F20" s="822"/>
      <c r="G20" s="846"/>
      <c r="H20" s="846"/>
      <c r="I20" s="846"/>
      <c r="J20" s="831"/>
      <c r="K20" s="817"/>
      <c r="L20" s="873"/>
    </row>
    <row r="21" spans="1:12">
      <c r="A21" s="810" t="s">
        <v>145</v>
      </c>
      <c r="B21" s="816" t="s">
        <v>3179</v>
      </c>
      <c r="C21" s="842" t="s">
        <v>2855</v>
      </c>
      <c r="D21" s="820" t="s">
        <v>417</v>
      </c>
      <c r="E21" s="838" t="s">
        <v>3178</v>
      </c>
      <c r="F21" s="467" t="s">
        <v>372</v>
      </c>
      <c r="G21" s="844">
        <v>43203</v>
      </c>
      <c r="H21" s="844">
        <v>43203</v>
      </c>
      <c r="I21" s="844" t="s">
        <v>2851</v>
      </c>
      <c r="J21" s="833" t="s">
        <v>3177</v>
      </c>
      <c r="K21" s="817"/>
      <c r="L21" s="872">
        <v>926.9</v>
      </c>
    </row>
    <row r="22" spans="1:12" ht="16.5" thickBot="1">
      <c r="A22" s="811"/>
      <c r="B22" s="818"/>
      <c r="C22" s="843"/>
      <c r="D22" s="822"/>
      <c r="E22" s="839"/>
      <c r="F22" s="468" t="s">
        <v>369</v>
      </c>
      <c r="G22" s="846"/>
      <c r="H22" s="846"/>
      <c r="I22" s="846"/>
      <c r="J22" s="831"/>
      <c r="K22" s="817"/>
      <c r="L22" s="873"/>
    </row>
    <row r="23" spans="1:12">
      <c r="A23" s="810" t="s">
        <v>149</v>
      </c>
      <c r="B23" s="816" t="s">
        <v>3176</v>
      </c>
      <c r="C23" s="842" t="s">
        <v>2855</v>
      </c>
      <c r="D23" s="820" t="s">
        <v>417</v>
      </c>
      <c r="E23" s="838" t="s">
        <v>3175</v>
      </c>
      <c r="F23" s="467" t="s">
        <v>372</v>
      </c>
      <c r="G23" s="844">
        <v>43203</v>
      </c>
      <c r="H23" s="844">
        <v>43203</v>
      </c>
      <c r="I23" s="844" t="s">
        <v>2851</v>
      </c>
      <c r="J23" s="833" t="s">
        <v>3174</v>
      </c>
      <c r="K23" s="817"/>
      <c r="L23" s="872">
        <v>926.9</v>
      </c>
    </row>
    <row r="24" spans="1:12" ht="16.5" thickBot="1">
      <c r="A24" s="811"/>
      <c r="B24" s="818"/>
      <c r="C24" s="843"/>
      <c r="D24" s="822"/>
      <c r="E24" s="839"/>
      <c r="F24" s="468" t="s">
        <v>369</v>
      </c>
      <c r="G24" s="846"/>
      <c r="H24" s="846"/>
      <c r="I24" s="846"/>
      <c r="J24" s="831"/>
      <c r="K24" s="817"/>
      <c r="L24" s="873"/>
    </row>
    <row r="25" spans="1:12">
      <c r="A25" s="810" t="s">
        <v>153</v>
      </c>
      <c r="B25" s="816" t="s">
        <v>3173</v>
      </c>
      <c r="C25" s="842" t="s">
        <v>2855</v>
      </c>
      <c r="D25" s="820" t="s">
        <v>417</v>
      </c>
      <c r="E25" s="838" t="s">
        <v>3172</v>
      </c>
      <c r="F25" s="467" t="s">
        <v>372</v>
      </c>
      <c r="G25" s="844">
        <v>43203</v>
      </c>
      <c r="H25" s="844">
        <v>43203</v>
      </c>
      <c r="I25" s="844" t="s">
        <v>2851</v>
      </c>
      <c r="J25" s="833" t="s">
        <v>3171</v>
      </c>
      <c r="K25" s="817"/>
      <c r="L25" s="872">
        <v>926.9</v>
      </c>
    </row>
    <row r="26" spans="1:12" ht="16.5" thickBot="1">
      <c r="A26" s="811"/>
      <c r="B26" s="818"/>
      <c r="C26" s="843"/>
      <c r="D26" s="822"/>
      <c r="E26" s="839"/>
      <c r="F26" s="468" t="s">
        <v>369</v>
      </c>
      <c r="G26" s="846"/>
      <c r="H26" s="846"/>
      <c r="I26" s="846"/>
      <c r="J26" s="831"/>
      <c r="K26" s="817"/>
      <c r="L26" s="873"/>
    </row>
    <row r="27" spans="1:12">
      <c r="A27" s="810" t="s">
        <v>157</v>
      </c>
      <c r="B27" s="816" t="s">
        <v>3170</v>
      </c>
      <c r="C27" s="842" t="s">
        <v>2855</v>
      </c>
      <c r="D27" s="820" t="s">
        <v>417</v>
      </c>
      <c r="E27" s="838" t="s">
        <v>3169</v>
      </c>
      <c r="F27" s="467" t="s">
        <v>372</v>
      </c>
      <c r="G27" s="844">
        <v>43203</v>
      </c>
      <c r="H27" s="844">
        <v>43203</v>
      </c>
      <c r="I27" s="844" t="s">
        <v>2851</v>
      </c>
      <c r="J27" s="833" t="s">
        <v>3168</v>
      </c>
      <c r="K27" s="817"/>
      <c r="L27" s="872">
        <v>926.9</v>
      </c>
    </row>
    <row r="28" spans="1:12" ht="16.5" thickBot="1">
      <c r="A28" s="811"/>
      <c r="B28" s="818"/>
      <c r="C28" s="843"/>
      <c r="D28" s="822"/>
      <c r="E28" s="839"/>
      <c r="F28" s="468" t="s">
        <v>369</v>
      </c>
      <c r="G28" s="846"/>
      <c r="H28" s="846"/>
      <c r="I28" s="846"/>
      <c r="J28" s="831"/>
      <c r="K28" s="818"/>
      <c r="L28" s="873"/>
    </row>
    <row r="29" spans="1:12" ht="15" customHeight="1">
      <c r="A29" s="810" t="s">
        <v>161</v>
      </c>
      <c r="B29" s="816" t="s">
        <v>3167</v>
      </c>
      <c r="C29" s="835" t="s">
        <v>14</v>
      </c>
      <c r="D29" s="820" t="s">
        <v>407</v>
      </c>
      <c r="E29" s="838" t="s">
        <v>3166</v>
      </c>
      <c r="F29" s="467" t="s">
        <v>3114</v>
      </c>
      <c r="G29" s="844">
        <v>43203</v>
      </c>
      <c r="H29" s="844">
        <v>43203</v>
      </c>
      <c r="I29" s="844">
        <v>43568</v>
      </c>
      <c r="J29" s="833" t="s">
        <v>3165</v>
      </c>
      <c r="K29" s="816" t="s">
        <v>19</v>
      </c>
      <c r="L29" s="875">
        <v>2192.86</v>
      </c>
    </row>
    <row r="30" spans="1:12" ht="16.5" thickBot="1">
      <c r="A30" s="811"/>
      <c r="B30" s="818"/>
      <c r="C30" s="824"/>
      <c r="D30" s="822"/>
      <c r="E30" s="839"/>
      <c r="F30" s="468" t="s">
        <v>372</v>
      </c>
      <c r="G30" s="831"/>
      <c r="H30" s="831"/>
      <c r="I30" s="831"/>
      <c r="J30" s="831"/>
      <c r="K30" s="817"/>
      <c r="L30" s="876"/>
    </row>
    <row r="31" spans="1:12">
      <c r="A31" s="810" t="s">
        <v>165</v>
      </c>
      <c r="B31" s="816" t="s">
        <v>3164</v>
      </c>
      <c r="C31" s="835" t="s">
        <v>14</v>
      </c>
      <c r="D31" s="820" t="s">
        <v>3163</v>
      </c>
      <c r="E31" s="838" t="s">
        <v>3162</v>
      </c>
      <c r="F31" s="467" t="s">
        <v>2861</v>
      </c>
      <c r="G31" s="844">
        <v>43207</v>
      </c>
      <c r="H31" s="844">
        <v>43207</v>
      </c>
      <c r="I31" s="844">
        <v>43572</v>
      </c>
      <c r="J31" s="833" t="s">
        <v>3161</v>
      </c>
      <c r="K31" s="817"/>
      <c r="L31" s="875">
        <v>14696</v>
      </c>
    </row>
    <row r="32" spans="1:12" ht="16.5" thickBot="1">
      <c r="A32" s="811"/>
      <c r="B32" s="818"/>
      <c r="C32" s="824"/>
      <c r="D32" s="822"/>
      <c r="E32" s="839"/>
      <c r="F32" s="468" t="s">
        <v>372</v>
      </c>
      <c r="G32" s="846"/>
      <c r="H32" s="846"/>
      <c r="I32" s="846"/>
      <c r="J32" s="831"/>
      <c r="K32" s="818"/>
      <c r="L32" s="876"/>
    </row>
    <row r="33" spans="1:12">
      <c r="A33" s="810">
        <v>0.32</v>
      </c>
      <c r="B33" s="816" t="s">
        <v>3160</v>
      </c>
      <c r="C33" s="842" t="s">
        <v>2855</v>
      </c>
      <c r="D33" s="820" t="s">
        <v>3159</v>
      </c>
      <c r="E33" s="838" t="s">
        <v>3158</v>
      </c>
      <c r="F33" s="467" t="s">
        <v>2861</v>
      </c>
      <c r="G33" s="844">
        <v>43210</v>
      </c>
      <c r="H33" s="844">
        <v>43210</v>
      </c>
      <c r="I33" s="844" t="s">
        <v>2851</v>
      </c>
      <c r="J33" s="833" t="s">
        <v>3157</v>
      </c>
      <c r="K33" s="816" t="s">
        <v>2849</v>
      </c>
      <c r="L33" s="872">
        <v>926.9</v>
      </c>
    </row>
    <row r="34" spans="1:12">
      <c r="A34" s="819"/>
      <c r="B34" s="817"/>
      <c r="C34" s="849"/>
      <c r="D34" s="821"/>
      <c r="E34" s="848"/>
      <c r="F34" s="471" t="s">
        <v>372</v>
      </c>
      <c r="G34" s="845"/>
      <c r="H34" s="845"/>
      <c r="I34" s="845"/>
      <c r="J34" s="834"/>
      <c r="K34" s="817"/>
      <c r="L34" s="877"/>
    </row>
    <row r="35" spans="1:12" ht="16.5" thickBot="1">
      <c r="A35" s="811"/>
      <c r="B35" s="818"/>
      <c r="C35" s="843"/>
      <c r="D35" s="822"/>
      <c r="E35" s="839"/>
      <c r="F35" s="468" t="s">
        <v>3061</v>
      </c>
      <c r="G35" s="846"/>
      <c r="H35" s="846"/>
      <c r="I35" s="846"/>
      <c r="J35" s="831"/>
      <c r="K35" s="818"/>
      <c r="L35" s="873"/>
    </row>
    <row r="36" spans="1:12" ht="33.75">
      <c r="A36" s="810" t="s">
        <v>174</v>
      </c>
      <c r="B36" s="837" t="s">
        <v>3156</v>
      </c>
      <c r="C36" s="842" t="s">
        <v>2977</v>
      </c>
      <c r="D36" s="820" t="s">
        <v>3140</v>
      </c>
      <c r="E36" s="472" t="s">
        <v>3038</v>
      </c>
      <c r="F36" s="820" t="s">
        <v>2867</v>
      </c>
      <c r="G36" s="844">
        <v>43209</v>
      </c>
      <c r="H36" s="844">
        <v>43211</v>
      </c>
      <c r="I36" s="844">
        <v>43220</v>
      </c>
      <c r="J36" s="833" t="s">
        <v>3139</v>
      </c>
      <c r="K36" s="816" t="s">
        <v>39</v>
      </c>
      <c r="L36" s="872">
        <v>7007.36</v>
      </c>
    </row>
    <row r="37" spans="1:12" ht="33.75">
      <c r="A37" s="819"/>
      <c r="B37" s="829"/>
      <c r="C37" s="849"/>
      <c r="D37" s="821"/>
      <c r="E37" s="473" t="s">
        <v>3036</v>
      </c>
      <c r="F37" s="821"/>
      <c r="G37" s="845"/>
      <c r="H37" s="845"/>
      <c r="I37" s="845"/>
      <c r="J37" s="834"/>
      <c r="K37" s="817"/>
      <c r="L37" s="877"/>
    </row>
    <row r="38" spans="1:12" ht="33.75">
      <c r="A38" s="819"/>
      <c r="B38" s="829"/>
      <c r="C38" s="849"/>
      <c r="D38" s="821"/>
      <c r="E38" s="473" t="s">
        <v>3138</v>
      </c>
      <c r="F38" s="821"/>
      <c r="G38" s="845"/>
      <c r="H38" s="845"/>
      <c r="I38" s="845"/>
      <c r="J38" s="834"/>
      <c r="K38" s="817"/>
      <c r="L38" s="877"/>
    </row>
    <row r="39" spans="1:12" ht="45">
      <c r="A39" s="819"/>
      <c r="B39" s="829"/>
      <c r="C39" s="849"/>
      <c r="D39" s="821"/>
      <c r="E39" s="473" t="s">
        <v>3034</v>
      </c>
      <c r="F39" s="821"/>
      <c r="G39" s="845"/>
      <c r="H39" s="845"/>
      <c r="I39" s="845"/>
      <c r="J39" s="834"/>
      <c r="K39" s="817"/>
      <c r="L39" s="877"/>
    </row>
    <row r="40" spans="1:12" ht="33.75">
      <c r="A40" s="819"/>
      <c r="B40" s="829"/>
      <c r="C40" s="849"/>
      <c r="D40" s="821"/>
      <c r="E40" s="473" t="s">
        <v>3033</v>
      </c>
      <c r="F40" s="821"/>
      <c r="G40" s="845"/>
      <c r="H40" s="845"/>
      <c r="I40" s="845"/>
      <c r="J40" s="834"/>
      <c r="K40" s="817"/>
      <c r="L40" s="877"/>
    </row>
    <row r="41" spans="1:12" ht="33.75">
      <c r="A41" s="819"/>
      <c r="B41" s="829"/>
      <c r="C41" s="849"/>
      <c r="D41" s="821"/>
      <c r="E41" s="473" t="s">
        <v>3032</v>
      </c>
      <c r="F41" s="821"/>
      <c r="G41" s="845"/>
      <c r="H41" s="845"/>
      <c r="I41" s="845"/>
      <c r="J41" s="834"/>
      <c r="K41" s="817"/>
      <c r="L41" s="877"/>
    </row>
    <row r="42" spans="1:12" ht="33.75">
      <c r="A42" s="819"/>
      <c r="B42" s="829"/>
      <c r="C42" s="849"/>
      <c r="D42" s="821"/>
      <c r="E42" s="473" t="s">
        <v>3031</v>
      </c>
      <c r="F42" s="821"/>
      <c r="G42" s="845"/>
      <c r="H42" s="845"/>
      <c r="I42" s="845"/>
      <c r="J42" s="834"/>
      <c r="K42" s="817"/>
      <c r="L42" s="877"/>
    </row>
    <row r="43" spans="1:12" ht="33.75">
      <c r="A43" s="819"/>
      <c r="B43" s="829"/>
      <c r="C43" s="849"/>
      <c r="D43" s="821"/>
      <c r="E43" s="473" t="s">
        <v>3137</v>
      </c>
      <c r="F43" s="821"/>
      <c r="G43" s="845"/>
      <c r="H43" s="845"/>
      <c r="I43" s="845"/>
      <c r="J43" s="834"/>
      <c r="K43" s="817"/>
      <c r="L43" s="877"/>
    </row>
    <row r="44" spans="1:12" ht="33.75">
      <c r="A44" s="819"/>
      <c r="B44" s="829"/>
      <c r="C44" s="849"/>
      <c r="D44" s="821"/>
      <c r="E44" s="473" t="s">
        <v>3029</v>
      </c>
      <c r="F44" s="821"/>
      <c r="G44" s="845"/>
      <c r="H44" s="845"/>
      <c r="I44" s="845"/>
      <c r="J44" s="834"/>
      <c r="K44" s="817"/>
      <c r="L44" s="877"/>
    </row>
    <row r="45" spans="1:12" ht="33.75">
      <c r="A45" s="819"/>
      <c r="B45" s="829"/>
      <c r="C45" s="849"/>
      <c r="D45" s="821"/>
      <c r="E45" s="473" t="s">
        <v>3028</v>
      </c>
      <c r="F45" s="821"/>
      <c r="G45" s="845"/>
      <c r="H45" s="845"/>
      <c r="I45" s="845"/>
      <c r="J45" s="834"/>
      <c r="K45" s="817"/>
      <c r="L45" s="877"/>
    </row>
    <row r="46" spans="1:12" ht="23.25" thickBot="1">
      <c r="A46" s="811"/>
      <c r="B46" s="815"/>
      <c r="C46" s="843"/>
      <c r="D46" s="822"/>
      <c r="E46" s="474" t="s">
        <v>3027</v>
      </c>
      <c r="F46" s="822"/>
      <c r="G46" s="846"/>
      <c r="H46" s="846"/>
      <c r="I46" s="846"/>
      <c r="J46" s="831"/>
      <c r="K46" s="817"/>
      <c r="L46" s="873"/>
    </row>
    <row r="47" spans="1:12" ht="39.950000000000003" customHeight="1" thickBot="1">
      <c r="A47" s="460" t="s">
        <v>178</v>
      </c>
      <c r="B47" s="461" t="s">
        <v>3155</v>
      </c>
      <c r="C47" s="462" t="s">
        <v>2977</v>
      </c>
      <c r="D47" s="461" t="s">
        <v>3154</v>
      </c>
      <c r="E47" s="463" t="s">
        <v>3153</v>
      </c>
      <c r="F47" s="461" t="s">
        <v>3152</v>
      </c>
      <c r="G47" s="464">
        <v>43199</v>
      </c>
      <c r="H47" s="464" t="s">
        <v>3151</v>
      </c>
      <c r="I47" s="464">
        <v>43305</v>
      </c>
      <c r="J47" s="465" t="s">
        <v>3150</v>
      </c>
      <c r="K47" s="818"/>
      <c r="L47" s="466">
        <v>1801.89</v>
      </c>
    </row>
    <row r="48" spans="1:12" ht="34.5" thickBot="1">
      <c r="A48" s="460" t="s">
        <v>182</v>
      </c>
      <c r="B48" s="461" t="s">
        <v>3149</v>
      </c>
      <c r="C48" s="462" t="s">
        <v>14</v>
      </c>
      <c r="D48" s="461" t="s">
        <v>3148</v>
      </c>
      <c r="E48" s="463" t="s">
        <v>3147</v>
      </c>
      <c r="F48" s="461" t="s">
        <v>3114</v>
      </c>
      <c r="G48" s="464">
        <v>43185</v>
      </c>
      <c r="H48" s="464">
        <v>43215</v>
      </c>
      <c r="I48" s="464">
        <v>43580</v>
      </c>
      <c r="J48" s="465" t="s">
        <v>3146</v>
      </c>
      <c r="K48" s="461" t="s">
        <v>19</v>
      </c>
      <c r="L48" s="466">
        <v>747.45</v>
      </c>
    </row>
    <row r="49" spans="1:12" ht="34.5" thickBot="1">
      <c r="A49" s="460" t="s">
        <v>187</v>
      </c>
      <c r="B49" s="461" t="s">
        <v>3145</v>
      </c>
      <c r="C49" s="462" t="s">
        <v>2855</v>
      </c>
      <c r="D49" s="461" t="s">
        <v>3144</v>
      </c>
      <c r="E49" s="463" t="s">
        <v>3143</v>
      </c>
      <c r="F49" s="461" t="s">
        <v>3042</v>
      </c>
      <c r="G49" s="464">
        <v>43179</v>
      </c>
      <c r="H49" s="464">
        <v>43215</v>
      </c>
      <c r="I49" s="464" t="s">
        <v>2851</v>
      </c>
      <c r="J49" s="465" t="s">
        <v>3142</v>
      </c>
      <c r="K49" s="461" t="s">
        <v>2849</v>
      </c>
      <c r="L49" s="466">
        <v>926.9</v>
      </c>
    </row>
    <row r="50" spans="1:12" ht="33.75">
      <c r="A50" s="810" t="s">
        <v>192</v>
      </c>
      <c r="B50" s="816" t="s">
        <v>3141</v>
      </c>
      <c r="C50" s="842" t="s">
        <v>2977</v>
      </c>
      <c r="D50" s="820" t="s">
        <v>3140</v>
      </c>
      <c r="E50" s="472" t="s">
        <v>3038</v>
      </c>
      <c r="F50" s="820" t="s">
        <v>2867</v>
      </c>
      <c r="G50" s="844">
        <v>43216</v>
      </c>
      <c r="H50" s="844">
        <v>43219</v>
      </c>
      <c r="I50" s="844">
        <v>43226</v>
      </c>
      <c r="J50" s="833" t="s">
        <v>3139</v>
      </c>
      <c r="K50" s="816" t="s">
        <v>39</v>
      </c>
      <c r="L50" s="872">
        <v>7007.36</v>
      </c>
    </row>
    <row r="51" spans="1:12" ht="33.75">
      <c r="A51" s="819"/>
      <c r="B51" s="817"/>
      <c r="C51" s="849"/>
      <c r="D51" s="821"/>
      <c r="E51" s="473" t="s">
        <v>3036</v>
      </c>
      <c r="F51" s="821"/>
      <c r="G51" s="845"/>
      <c r="H51" s="845"/>
      <c r="I51" s="845"/>
      <c r="J51" s="834"/>
      <c r="K51" s="817"/>
      <c r="L51" s="877"/>
    </row>
    <row r="52" spans="1:12" ht="33.75">
      <c r="A52" s="819"/>
      <c r="B52" s="817"/>
      <c r="C52" s="849"/>
      <c r="D52" s="821"/>
      <c r="E52" s="473" t="s">
        <v>3138</v>
      </c>
      <c r="F52" s="821"/>
      <c r="G52" s="845"/>
      <c r="H52" s="845"/>
      <c r="I52" s="845"/>
      <c r="J52" s="834"/>
      <c r="K52" s="817"/>
      <c r="L52" s="877"/>
    </row>
    <row r="53" spans="1:12" ht="45">
      <c r="A53" s="819"/>
      <c r="B53" s="817"/>
      <c r="C53" s="849"/>
      <c r="D53" s="821"/>
      <c r="E53" s="473" t="s">
        <v>3034</v>
      </c>
      <c r="F53" s="821"/>
      <c r="G53" s="845"/>
      <c r="H53" s="845"/>
      <c r="I53" s="845"/>
      <c r="J53" s="834"/>
      <c r="K53" s="817"/>
      <c r="L53" s="877"/>
    </row>
    <row r="54" spans="1:12" ht="33.75">
      <c r="A54" s="819"/>
      <c r="B54" s="817"/>
      <c r="C54" s="849"/>
      <c r="D54" s="821"/>
      <c r="E54" s="473" t="s">
        <v>3033</v>
      </c>
      <c r="F54" s="821"/>
      <c r="G54" s="845"/>
      <c r="H54" s="845"/>
      <c r="I54" s="845"/>
      <c r="J54" s="834"/>
      <c r="K54" s="817"/>
      <c r="L54" s="877"/>
    </row>
    <row r="55" spans="1:12" ht="33.75">
      <c r="A55" s="819"/>
      <c r="B55" s="817"/>
      <c r="C55" s="849"/>
      <c r="D55" s="821"/>
      <c r="E55" s="473" t="s">
        <v>3032</v>
      </c>
      <c r="F55" s="821"/>
      <c r="G55" s="845"/>
      <c r="H55" s="845"/>
      <c r="I55" s="845"/>
      <c r="J55" s="834"/>
      <c r="K55" s="817"/>
      <c r="L55" s="877"/>
    </row>
    <row r="56" spans="1:12" ht="33.75">
      <c r="A56" s="819"/>
      <c r="B56" s="817"/>
      <c r="C56" s="849"/>
      <c r="D56" s="821"/>
      <c r="E56" s="473" t="s">
        <v>3031</v>
      </c>
      <c r="F56" s="821"/>
      <c r="G56" s="845"/>
      <c r="H56" s="845"/>
      <c r="I56" s="845"/>
      <c r="J56" s="834"/>
      <c r="K56" s="817"/>
      <c r="L56" s="877"/>
    </row>
    <row r="57" spans="1:12" ht="33.75">
      <c r="A57" s="819"/>
      <c r="B57" s="817"/>
      <c r="C57" s="849"/>
      <c r="D57" s="821"/>
      <c r="E57" s="473" t="s">
        <v>3137</v>
      </c>
      <c r="F57" s="821"/>
      <c r="G57" s="845"/>
      <c r="H57" s="845"/>
      <c r="I57" s="845"/>
      <c r="J57" s="834"/>
      <c r="K57" s="817"/>
      <c r="L57" s="877"/>
    </row>
    <row r="58" spans="1:12" ht="45">
      <c r="A58" s="819"/>
      <c r="B58" s="817"/>
      <c r="C58" s="849"/>
      <c r="D58" s="821"/>
      <c r="E58" s="475" t="s">
        <v>3136</v>
      </c>
      <c r="F58" s="821"/>
      <c r="G58" s="845"/>
      <c r="H58" s="845"/>
      <c r="I58" s="845"/>
      <c r="J58" s="834"/>
      <c r="K58" s="817"/>
      <c r="L58" s="877"/>
    </row>
    <row r="59" spans="1:12" ht="33.75">
      <c r="A59" s="819"/>
      <c r="B59" s="817"/>
      <c r="C59" s="849"/>
      <c r="D59" s="821"/>
      <c r="E59" s="473" t="s">
        <v>3135</v>
      </c>
      <c r="F59" s="821"/>
      <c r="G59" s="845"/>
      <c r="H59" s="845"/>
      <c r="I59" s="845"/>
      <c r="J59" s="834"/>
      <c r="K59" s="817"/>
      <c r="L59" s="877"/>
    </row>
    <row r="60" spans="1:12" ht="33.75">
      <c r="A60" s="819"/>
      <c r="B60" s="817"/>
      <c r="C60" s="849"/>
      <c r="D60" s="821"/>
      <c r="E60" s="473" t="s">
        <v>3134</v>
      </c>
      <c r="F60" s="821"/>
      <c r="G60" s="845"/>
      <c r="H60" s="845"/>
      <c r="I60" s="845"/>
      <c r="J60" s="834"/>
      <c r="K60" s="817"/>
      <c r="L60" s="877"/>
    </row>
    <row r="61" spans="1:12" ht="22.5">
      <c r="A61" s="819"/>
      <c r="B61" s="817"/>
      <c r="C61" s="849"/>
      <c r="D61" s="821"/>
      <c r="E61" s="473" t="s">
        <v>3133</v>
      </c>
      <c r="F61" s="821"/>
      <c r="G61" s="845"/>
      <c r="H61" s="845"/>
      <c r="I61" s="845"/>
      <c r="J61" s="834"/>
      <c r="K61" s="817"/>
      <c r="L61" s="877"/>
    </row>
    <row r="62" spans="1:12" ht="23.25" thickBot="1">
      <c r="A62" s="811"/>
      <c r="B62" s="818"/>
      <c r="C62" s="843"/>
      <c r="D62" s="822"/>
      <c r="E62" s="474" t="s">
        <v>3132</v>
      </c>
      <c r="F62" s="822"/>
      <c r="G62" s="846"/>
      <c r="H62" s="846"/>
      <c r="I62" s="846"/>
      <c r="J62" s="831"/>
      <c r="K62" s="818"/>
      <c r="L62" s="873"/>
    </row>
    <row r="63" spans="1:12" ht="33.950000000000003" customHeight="1" thickBot="1">
      <c r="A63" s="460" t="s">
        <v>197</v>
      </c>
      <c r="B63" s="461" t="s">
        <v>3131</v>
      </c>
      <c r="C63" s="462" t="s">
        <v>14</v>
      </c>
      <c r="D63" s="461" t="s">
        <v>3130</v>
      </c>
      <c r="E63" s="463" t="s">
        <v>3129</v>
      </c>
      <c r="F63" s="461" t="s">
        <v>3128</v>
      </c>
      <c r="G63" s="464">
        <v>43216</v>
      </c>
      <c r="H63" s="464">
        <v>43217</v>
      </c>
      <c r="I63" s="464">
        <v>43582</v>
      </c>
      <c r="J63" s="465" t="s">
        <v>3127</v>
      </c>
      <c r="K63" s="816" t="s">
        <v>19</v>
      </c>
      <c r="L63" s="466">
        <v>26972.79</v>
      </c>
    </row>
    <row r="64" spans="1:12" ht="24.95" customHeight="1">
      <c r="A64" s="810" t="s">
        <v>201</v>
      </c>
      <c r="B64" s="816" t="s">
        <v>3126</v>
      </c>
      <c r="C64" s="842" t="s">
        <v>14</v>
      </c>
      <c r="D64" s="820" t="s">
        <v>3125</v>
      </c>
      <c r="E64" s="838" t="s">
        <v>3124</v>
      </c>
      <c r="F64" s="467" t="s">
        <v>369</v>
      </c>
      <c r="G64" s="844">
        <v>43195</v>
      </c>
      <c r="H64" s="844">
        <v>43222</v>
      </c>
      <c r="I64" s="844">
        <v>43587</v>
      </c>
      <c r="J64" s="833" t="s">
        <v>3123</v>
      </c>
      <c r="K64" s="817"/>
      <c r="L64" s="872">
        <v>24191.53</v>
      </c>
    </row>
    <row r="65" spans="1:12" ht="16.5" thickBot="1">
      <c r="A65" s="811"/>
      <c r="B65" s="818"/>
      <c r="C65" s="843"/>
      <c r="D65" s="822"/>
      <c r="E65" s="839"/>
      <c r="F65" s="468" t="s">
        <v>372</v>
      </c>
      <c r="G65" s="846"/>
      <c r="H65" s="846"/>
      <c r="I65" s="846"/>
      <c r="J65" s="831"/>
      <c r="K65" s="818"/>
      <c r="L65" s="873"/>
    </row>
    <row r="66" spans="1:12">
      <c r="A66" s="457"/>
      <c r="B66" s="847" t="s">
        <v>2848</v>
      </c>
      <c r="C66" s="847"/>
      <c r="D66" s="847"/>
      <c r="E66" s="847"/>
      <c r="F66" s="847"/>
      <c r="G66" s="847"/>
      <c r="H66" s="847"/>
      <c r="I66" s="847"/>
      <c r="J66" s="847"/>
      <c r="K66" s="847"/>
      <c r="L66" s="476">
        <f>L9+L10+L11+L12+L14+L16+L17+L19+L21+L23+L25+L27+L29+L31+L33+L36+L47+L48+L49+L50+L63+L64</f>
        <v>103710.91</v>
      </c>
    </row>
    <row r="67" spans="1:12">
      <c r="A67" s="457"/>
      <c r="B67" s="457"/>
      <c r="C67" s="457"/>
      <c r="D67" s="477"/>
      <c r="E67" s="457"/>
      <c r="F67" s="478"/>
      <c r="G67" s="457"/>
      <c r="H67" s="457"/>
      <c r="I67" s="457"/>
      <c r="J67" s="457"/>
      <c r="K67" s="479"/>
      <c r="L67" s="480"/>
    </row>
    <row r="68" spans="1:12" ht="16.5" thickBot="1">
      <c r="A68" s="855">
        <v>43221</v>
      </c>
      <c r="B68" s="855"/>
      <c r="C68" s="855"/>
      <c r="D68" s="855"/>
      <c r="E68" s="855"/>
      <c r="F68" s="855"/>
      <c r="G68" s="855"/>
      <c r="H68" s="855"/>
      <c r="I68" s="855"/>
      <c r="J68" s="855"/>
      <c r="K68" s="855"/>
      <c r="L68" s="855"/>
    </row>
    <row r="69" spans="1:12" ht="15" customHeight="1">
      <c r="A69" s="810" t="s">
        <v>206</v>
      </c>
      <c r="B69" s="816" t="s">
        <v>3122</v>
      </c>
      <c r="C69" s="835" t="s">
        <v>14</v>
      </c>
      <c r="D69" s="820" t="s">
        <v>3121</v>
      </c>
      <c r="E69" s="838" t="s">
        <v>3120</v>
      </c>
      <c r="F69" s="833" t="s">
        <v>3114</v>
      </c>
      <c r="G69" s="828">
        <v>43216</v>
      </c>
      <c r="H69" s="828">
        <v>43227</v>
      </c>
      <c r="I69" s="828">
        <v>43592</v>
      </c>
      <c r="J69" s="833" t="s">
        <v>3119</v>
      </c>
      <c r="K69" s="816" t="s">
        <v>19</v>
      </c>
      <c r="L69" s="856">
        <v>225.24</v>
      </c>
    </row>
    <row r="70" spans="1:12">
      <c r="A70" s="819"/>
      <c r="B70" s="817"/>
      <c r="C70" s="836"/>
      <c r="D70" s="821"/>
      <c r="E70" s="848"/>
      <c r="F70" s="834"/>
      <c r="G70" s="832"/>
      <c r="H70" s="832"/>
      <c r="I70" s="832"/>
      <c r="J70" s="834"/>
      <c r="K70" s="817"/>
      <c r="L70" s="859"/>
    </row>
    <row r="71" spans="1:12" ht="16.5" thickBot="1">
      <c r="A71" s="811"/>
      <c r="B71" s="818"/>
      <c r="C71" s="824"/>
      <c r="D71" s="822"/>
      <c r="E71" s="839"/>
      <c r="F71" s="831"/>
      <c r="G71" s="827"/>
      <c r="H71" s="827"/>
      <c r="I71" s="827"/>
      <c r="J71" s="831"/>
      <c r="K71" s="817"/>
      <c r="L71" s="857"/>
    </row>
    <row r="72" spans="1:12">
      <c r="A72" s="810" t="s">
        <v>211</v>
      </c>
      <c r="B72" s="816" t="s">
        <v>3118</v>
      </c>
      <c r="C72" s="835" t="s">
        <v>14</v>
      </c>
      <c r="D72" s="820" t="s">
        <v>3117</v>
      </c>
      <c r="E72" s="838" t="s">
        <v>3116</v>
      </c>
      <c r="F72" s="481" t="s">
        <v>372</v>
      </c>
      <c r="G72" s="828">
        <v>43172</v>
      </c>
      <c r="H72" s="828">
        <v>43229</v>
      </c>
      <c r="I72" s="828">
        <v>43594</v>
      </c>
      <c r="J72" s="833" t="s">
        <v>3115</v>
      </c>
      <c r="K72" s="817"/>
      <c r="L72" s="856">
        <v>3987.52</v>
      </c>
    </row>
    <row r="73" spans="1:12" ht="16.5" thickBot="1">
      <c r="A73" s="811"/>
      <c r="B73" s="818"/>
      <c r="C73" s="824"/>
      <c r="D73" s="822"/>
      <c r="E73" s="839"/>
      <c r="F73" s="482" t="s">
        <v>3114</v>
      </c>
      <c r="G73" s="827"/>
      <c r="H73" s="827"/>
      <c r="I73" s="827"/>
      <c r="J73" s="831"/>
      <c r="K73" s="817"/>
      <c r="L73" s="857"/>
    </row>
    <row r="74" spans="1:12">
      <c r="A74" s="810" t="s">
        <v>217</v>
      </c>
      <c r="B74" s="816" t="s">
        <v>3113</v>
      </c>
      <c r="C74" s="835" t="s">
        <v>14</v>
      </c>
      <c r="D74" s="820" t="s">
        <v>3109</v>
      </c>
      <c r="E74" s="820" t="s">
        <v>3112</v>
      </c>
      <c r="F74" s="467" t="s">
        <v>1030</v>
      </c>
      <c r="G74" s="828">
        <v>43212</v>
      </c>
      <c r="H74" s="828">
        <v>43230</v>
      </c>
      <c r="I74" s="828">
        <v>43595</v>
      </c>
      <c r="J74" s="833" t="s">
        <v>3111</v>
      </c>
      <c r="K74" s="817"/>
      <c r="L74" s="856">
        <v>16072.45</v>
      </c>
    </row>
    <row r="75" spans="1:12" ht="16.5" thickBot="1">
      <c r="A75" s="811"/>
      <c r="B75" s="818"/>
      <c r="C75" s="824"/>
      <c r="D75" s="822"/>
      <c r="E75" s="822"/>
      <c r="F75" s="468" t="s">
        <v>3073</v>
      </c>
      <c r="G75" s="827"/>
      <c r="H75" s="827"/>
      <c r="I75" s="827"/>
      <c r="J75" s="831"/>
      <c r="K75" s="817"/>
      <c r="L75" s="857"/>
    </row>
    <row r="76" spans="1:12" ht="34.5" thickBot="1">
      <c r="A76" s="460" t="s">
        <v>222</v>
      </c>
      <c r="B76" s="461" t="s">
        <v>3110</v>
      </c>
      <c r="C76" s="469" t="s">
        <v>14</v>
      </c>
      <c r="D76" s="461" t="s">
        <v>3109</v>
      </c>
      <c r="E76" s="483" t="s">
        <v>3108</v>
      </c>
      <c r="F76" s="461" t="s">
        <v>3073</v>
      </c>
      <c r="G76" s="484">
        <v>43212</v>
      </c>
      <c r="H76" s="484">
        <v>43230</v>
      </c>
      <c r="I76" s="484">
        <v>43595</v>
      </c>
      <c r="J76" s="465" t="s">
        <v>3107</v>
      </c>
      <c r="K76" s="817"/>
      <c r="L76" s="485">
        <v>8759.2099999999991</v>
      </c>
    </row>
    <row r="77" spans="1:12" ht="24" thickBot="1">
      <c r="A77" s="460" t="s">
        <v>226</v>
      </c>
      <c r="B77" s="461" t="s">
        <v>3106</v>
      </c>
      <c r="C77" s="469" t="s">
        <v>14</v>
      </c>
      <c r="D77" s="461" t="s">
        <v>3105</v>
      </c>
      <c r="E77" s="486" t="s">
        <v>3104</v>
      </c>
      <c r="F77" s="461" t="s">
        <v>2969</v>
      </c>
      <c r="G77" s="484">
        <v>43165</v>
      </c>
      <c r="H77" s="484">
        <v>43234</v>
      </c>
      <c r="I77" s="484">
        <v>43599</v>
      </c>
      <c r="J77" s="465" t="s">
        <v>3103</v>
      </c>
      <c r="K77" s="817"/>
      <c r="L77" s="485">
        <v>20755.16</v>
      </c>
    </row>
    <row r="78" spans="1:12">
      <c r="A78" s="810" t="s">
        <v>230</v>
      </c>
      <c r="B78" s="816" t="s">
        <v>3102</v>
      </c>
      <c r="C78" s="835" t="s">
        <v>14</v>
      </c>
      <c r="D78" s="820" t="s">
        <v>2878</v>
      </c>
      <c r="E78" s="820" t="s">
        <v>3101</v>
      </c>
      <c r="F78" s="467" t="s">
        <v>372</v>
      </c>
      <c r="G78" s="828">
        <v>43206</v>
      </c>
      <c r="H78" s="828">
        <v>43236</v>
      </c>
      <c r="I78" s="828">
        <v>43601</v>
      </c>
      <c r="J78" s="833" t="s">
        <v>3100</v>
      </c>
      <c r="K78" s="817"/>
      <c r="L78" s="856">
        <v>7683.07</v>
      </c>
    </row>
    <row r="79" spans="1:12" ht="16.5" thickBot="1">
      <c r="A79" s="811"/>
      <c r="B79" s="818"/>
      <c r="C79" s="824"/>
      <c r="D79" s="822"/>
      <c r="E79" s="822"/>
      <c r="F79" s="468" t="s">
        <v>369</v>
      </c>
      <c r="G79" s="827"/>
      <c r="H79" s="827"/>
      <c r="I79" s="827"/>
      <c r="J79" s="831"/>
      <c r="K79" s="817"/>
      <c r="L79" s="857"/>
    </row>
    <row r="80" spans="1:12">
      <c r="A80" s="810" t="s">
        <v>234</v>
      </c>
      <c r="B80" s="816" t="s">
        <v>3099</v>
      </c>
      <c r="C80" s="835" t="s">
        <v>14</v>
      </c>
      <c r="D80" s="820" t="s">
        <v>2878</v>
      </c>
      <c r="E80" s="820" t="s">
        <v>3098</v>
      </c>
      <c r="F80" s="467" t="s">
        <v>372</v>
      </c>
      <c r="G80" s="828">
        <v>43206</v>
      </c>
      <c r="H80" s="828">
        <v>43236</v>
      </c>
      <c r="I80" s="828">
        <v>43601</v>
      </c>
      <c r="J80" s="833" t="s">
        <v>3097</v>
      </c>
      <c r="K80" s="817"/>
      <c r="L80" s="856">
        <v>7683.07</v>
      </c>
    </row>
    <row r="81" spans="1:12" ht="16.5" thickBot="1">
      <c r="A81" s="811"/>
      <c r="B81" s="818"/>
      <c r="C81" s="824"/>
      <c r="D81" s="822"/>
      <c r="E81" s="822"/>
      <c r="F81" s="468" t="s">
        <v>369</v>
      </c>
      <c r="G81" s="827"/>
      <c r="H81" s="827"/>
      <c r="I81" s="827"/>
      <c r="J81" s="831"/>
      <c r="K81" s="817"/>
      <c r="L81" s="857"/>
    </row>
    <row r="82" spans="1:12">
      <c r="A82" s="810" t="s">
        <v>238</v>
      </c>
      <c r="B82" s="816" t="s">
        <v>3096</v>
      </c>
      <c r="C82" s="835" t="s">
        <v>14</v>
      </c>
      <c r="D82" s="820" t="s">
        <v>2878</v>
      </c>
      <c r="E82" s="820" t="s">
        <v>3095</v>
      </c>
      <c r="F82" s="467" t="s">
        <v>372</v>
      </c>
      <c r="G82" s="828">
        <v>43206</v>
      </c>
      <c r="H82" s="828">
        <v>43236</v>
      </c>
      <c r="I82" s="828">
        <v>43601</v>
      </c>
      <c r="J82" s="833" t="s">
        <v>3094</v>
      </c>
      <c r="K82" s="817"/>
      <c r="L82" s="856">
        <v>7683.07</v>
      </c>
    </row>
    <row r="83" spans="1:12" ht="16.5" thickBot="1">
      <c r="A83" s="811"/>
      <c r="B83" s="818"/>
      <c r="C83" s="824"/>
      <c r="D83" s="822"/>
      <c r="E83" s="822"/>
      <c r="F83" s="468" t="s">
        <v>369</v>
      </c>
      <c r="G83" s="827"/>
      <c r="H83" s="827"/>
      <c r="I83" s="827"/>
      <c r="J83" s="831"/>
      <c r="K83" s="817"/>
      <c r="L83" s="857"/>
    </row>
    <row r="84" spans="1:12">
      <c r="A84" s="810" t="s">
        <v>242</v>
      </c>
      <c r="B84" s="816" t="s">
        <v>3093</v>
      </c>
      <c r="C84" s="835" t="s">
        <v>14</v>
      </c>
      <c r="D84" s="820" t="s">
        <v>2878</v>
      </c>
      <c r="E84" s="816" t="s">
        <v>3092</v>
      </c>
      <c r="F84" s="467" t="s">
        <v>372</v>
      </c>
      <c r="G84" s="828">
        <v>43206</v>
      </c>
      <c r="H84" s="828">
        <v>43236</v>
      </c>
      <c r="I84" s="828">
        <v>43601</v>
      </c>
      <c r="J84" s="833" t="s">
        <v>3091</v>
      </c>
      <c r="K84" s="817"/>
      <c r="L84" s="856">
        <v>7683.07</v>
      </c>
    </row>
    <row r="85" spans="1:12" ht="16.5" thickBot="1">
      <c r="A85" s="811"/>
      <c r="B85" s="818"/>
      <c r="C85" s="824"/>
      <c r="D85" s="822"/>
      <c r="E85" s="818"/>
      <c r="F85" s="468" t="s">
        <v>369</v>
      </c>
      <c r="G85" s="827"/>
      <c r="H85" s="827"/>
      <c r="I85" s="827"/>
      <c r="J85" s="831"/>
      <c r="K85" s="817"/>
      <c r="L85" s="857"/>
    </row>
    <row r="86" spans="1:12" ht="24.95" customHeight="1">
      <c r="A86" s="810" t="s">
        <v>1536</v>
      </c>
      <c r="B86" s="816" t="s">
        <v>3090</v>
      </c>
      <c r="C86" s="835" t="s">
        <v>14</v>
      </c>
      <c r="D86" s="820" t="s">
        <v>2878</v>
      </c>
      <c r="E86" s="816" t="s">
        <v>3089</v>
      </c>
      <c r="F86" s="467" t="s">
        <v>372</v>
      </c>
      <c r="G86" s="828">
        <v>43206</v>
      </c>
      <c r="H86" s="828">
        <v>43236</v>
      </c>
      <c r="I86" s="828">
        <v>43601</v>
      </c>
      <c r="J86" s="833" t="s">
        <v>3088</v>
      </c>
      <c r="K86" s="817"/>
      <c r="L86" s="856">
        <v>7683.07</v>
      </c>
    </row>
    <row r="87" spans="1:12" ht="20.100000000000001" customHeight="1" thickBot="1">
      <c r="A87" s="811"/>
      <c r="B87" s="818"/>
      <c r="C87" s="824"/>
      <c r="D87" s="822"/>
      <c r="E87" s="818"/>
      <c r="F87" s="468" t="s">
        <v>369</v>
      </c>
      <c r="G87" s="827"/>
      <c r="H87" s="827"/>
      <c r="I87" s="827"/>
      <c r="J87" s="831"/>
      <c r="K87" s="817"/>
      <c r="L87" s="857"/>
    </row>
    <row r="88" spans="1:12">
      <c r="A88" s="810" t="s">
        <v>246</v>
      </c>
      <c r="B88" s="840" t="s">
        <v>3087</v>
      </c>
      <c r="C88" s="835" t="s">
        <v>14</v>
      </c>
      <c r="D88" s="820" t="s">
        <v>2878</v>
      </c>
      <c r="E88" s="869" t="s">
        <v>3086</v>
      </c>
      <c r="F88" s="467" t="s">
        <v>372</v>
      </c>
      <c r="G88" s="828">
        <v>43206</v>
      </c>
      <c r="H88" s="828">
        <v>43236</v>
      </c>
      <c r="I88" s="828">
        <v>43601</v>
      </c>
      <c r="J88" s="833" t="s">
        <v>3085</v>
      </c>
      <c r="K88" s="817"/>
      <c r="L88" s="856">
        <v>7683.07</v>
      </c>
    </row>
    <row r="89" spans="1:12" ht="16.5" thickBot="1">
      <c r="A89" s="811"/>
      <c r="B89" s="841"/>
      <c r="C89" s="824"/>
      <c r="D89" s="822"/>
      <c r="E89" s="870"/>
      <c r="F89" s="468" t="s">
        <v>369</v>
      </c>
      <c r="G89" s="827"/>
      <c r="H89" s="827"/>
      <c r="I89" s="827"/>
      <c r="J89" s="831"/>
      <c r="K89" s="818"/>
      <c r="L89" s="857"/>
    </row>
    <row r="90" spans="1:12">
      <c r="A90" s="810" t="s">
        <v>250</v>
      </c>
      <c r="B90" s="840" t="s">
        <v>3084</v>
      </c>
      <c r="C90" s="842" t="s">
        <v>2855</v>
      </c>
      <c r="D90" s="820" t="s">
        <v>3083</v>
      </c>
      <c r="E90" s="820" t="s">
        <v>3082</v>
      </c>
      <c r="F90" s="820" t="s">
        <v>3081</v>
      </c>
      <c r="G90" s="828">
        <v>43234</v>
      </c>
      <c r="H90" s="828">
        <v>43238</v>
      </c>
      <c r="I90" s="828" t="s">
        <v>2851</v>
      </c>
      <c r="J90" s="833" t="s">
        <v>3080</v>
      </c>
      <c r="K90" s="816" t="s">
        <v>2849</v>
      </c>
      <c r="L90" s="856">
        <v>926.9</v>
      </c>
    </row>
    <row r="91" spans="1:12" ht="16.5" thickBot="1">
      <c r="A91" s="811"/>
      <c r="B91" s="841"/>
      <c r="C91" s="843"/>
      <c r="D91" s="822"/>
      <c r="E91" s="822"/>
      <c r="F91" s="822"/>
      <c r="G91" s="827"/>
      <c r="H91" s="827"/>
      <c r="I91" s="827"/>
      <c r="J91" s="831"/>
      <c r="K91" s="817"/>
      <c r="L91" s="857"/>
    </row>
    <row r="92" spans="1:12">
      <c r="A92" s="810" t="s">
        <v>254</v>
      </c>
      <c r="B92" s="840" t="s">
        <v>3079</v>
      </c>
      <c r="C92" s="842" t="s">
        <v>2855</v>
      </c>
      <c r="D92" s="820" t="s">
        <v>3078</v>
      </c>
      <c r="E92" s="820" t="s">
        <v>3077</v>
      </c>
      <c r="F92" s="467" t="s">
        <v>372</v>
      </c>
      <c r="G92" s="828">
        <v>43206</v>
      </c>
      <c r="H92" s="828">
        <v>43241</v>
      </c>
      <c r="I92" s="828" t="s">
        <v>2851</v>
      </c>
      <c r="J92" s="833" t="s">
        <v>3076</v>
      </c>
      <c r="K92" s="817"/>
      <c r="L92" s="856">
        <v>926.9</v>
      </c>
    </row>
    <row r="93" spans="1:12" ht="16.5" thickBot="1">
      <c r="A93" s="811"/>
      <c r="B93" s="841"/>
      <c r="C93" s="843"/>
      <c r="D93" s="822"/>
      <c r="E93" s="822"/>
      <c r="F93" s="468" t="s">
        <v>3042</v>
      </c>
      <c r="G93" s="827"/>
      <c r="H93" s="827"/>
      <c r="I93" s="827"/>
      <c r="J93" s="831"/>
      <c r="K93" s="818"/>
      <c r="L93" s="857"/>
    </row>
    <row r="94" spans="1:12" ht="34.5" thickBot="1">
      <c r="A94" s="460" t="s">
        <v>258</v>
      </c>
      <c r="B94" s="461" t="s">
        <v>3075</v>
      </c>
      <c r="C94" s="469" t="s">
        <v>14</v>
      </c>
      <c r="D94" s="461" t="s">
        <v>2878</v>
      </c>
      <c r="E94" s="461" t="s">
        <v>3074</v>
      </c>
      <c r="F94" s="461" t="s">
        <v>3073</v>
      </c>
      <c r="G94" s="484">
        <v>43216</v>
      </c>
      <c r="H94" s="484">
        <v>43242</v>
      </c>
      <c r="I94" s="484">
        <v>43607</v>
      </c>
      <c r="J94" s="465" t="s">
        <v>3072</v>
      </c>
      <c r="K94" s="816" t="s">
        <v>19</v>
      </c>
      <c r="L94" s="485">
        <v>4048.7</v>
      </c>
    </row>
    <row r="95" spans="1:12" ht="30" customHeight="1" thickBot="1">
      <c r="A95" s="460" t="s">
        <v>262</v>
      </c>
      <c r="B95" s="461" t="s">
        <v>3071</v>
      </c>
      <c r="C95" s="469" t="s">
        <v>14</v>
      </c>
      <c r="D95" s="487" t="s">
        <v>3070</v>
      </c>
      <c r="E95" s="487" t="s">
        <v>3069</v>
      </c>
      <c r="F95" s="487" t="s">
        <v>372</v>
      </c>
      <c r="G95" s="488">
        <v>43220</v>
      </c>
      <c r="H95" s="488">
        <v>43242</v>
      </c>
      <c r="I95" s="488">
        <v>43607</v>
      </c>
      <c r="J95" s="489" t="s">
        <v>3068</v>
      </c>
      <c r="K95" s="818"/>
      <c r="L95" s="490">
        <v>5672.63</v>
      </c>
    </row>
    <row r="96" spans="1:12" ht="30" customHeight="1" thickBot="1">
      <c r="A96" s="460" t="s">
        <v>266</v>
      </c>
      <c r="B96" s="461" t="s">
        <v>3067</v>
      </c>
      <c r="C96" s="462" t="s">
        <v>2855</v>
      </c>
      <c r="D96" s="461" t="s">
        <v>3003</v>
      </c>
      <c r="E96" s="461" t="s">
        <v>3002</v>
      </c>
      <c r="F96" s="461" t="s">
        <v>369</v>
      </c>
      <c r="G96" s="484">
        <v>43243</v>
      </c>
      <c r="H96" s="484">
        <v>43243</v>
      </c>
      <c r="I96" s="484" t="s">
        <v>2851</v>
      </c>
      <c r="J96" s="465" t="s">
        <v>3066</v>
      </c>
      <c r="K96" s="461" t="s">
        <v>2849</v>
      </c>
      <c r="L96" s="485">
        <v>926.9</v>
      </c>
    </row>
    <row r="97" spans="1:12" ht="15" customHeight="1">
      <c r="A97" s="810" t="s">
        <v>271</v>
      </c>
      <c r="B97" s="816" t="s">
        <v>3065</v>
      </c>
      <c r="C97" s="835" t="s">
        <v>14</v>
      </c>
      <c r="D97" s="820" t="s">
        <v>3064</v>
      </c>
      <c r="E97" s="820" t="s">
        <v>3063</v>
      </c>
      <c r="F97" s="467" t="s">
        <v>372</v>
      </c>
      <c r="G97" s="828">
        <v>43220</v>
      </c>
      <c r="H97" s="828">
        <v>43243</v>
      </c>
      <c r="I97" s="828">
        <v>43608</v>
      </c>
      <c r="J97" s="833" t="s">
        <v>3062</v>
      </c>
      <c r="K97" s="816" t="s">
        <v>19</v>
      </c>
      <c r="L97" s="856">
        <v>7203.12</v>
      </c>
    </row>
    <row r="98" spans="1:12">
      <c r="A98" s="819"/>
      <c r="B98" s="817"/>
      <c r="C98" s="836"/>
      <c r="D98" s="821"/>
      <c r="E98" s="821"/>
      <c r="F98" s="471" t="s">
        <v>3061</v>
      </c>
      <c r="G98" s="832"/>
      <c r="H98" s="832"/>
      <c r="I98" s="832"/>
      <c r="J98" s="834"/>
      <c r="K98" s="817"/>
      <c r="L98" s="859"/>
    </row>
    <row r="99" spans="1:12" ht="16.5" thickBot="1">
      <c r="A99" s="811"/>
      <c r="B99" s="818"/>
      <c r="C99" s="824"/>
      <c r="D99" s="822"/>
      <c r="E99" s="822"/>
      <c r="F99" s="468" t="s">
        <v>2861</v>
      </c>
      <c r="G99" s="827"/>
      <c r="H99" s="827"/>
      <c r="I99" s="827"/>
      <c r="J99" s="831"/>
      <c r="K99" s="817"/>
      <c r="L99" s="857"/>
    </row>
    <row r="100" spans="1:12" ht="23.25" thickBot="1">
      <c r="A100" s="460" t="s">
        <v>275</v>
      </c>
      <c r="B100" s="461" t="s">
        <v>3060</v>
      </c>
      <c r="C100" s="469" t="s">
        <v>14</v>
      </c>
      <c r="D100" s="461" t="s">
        <v>3059</v>
      </c>
      <c r="E100" s="461" t="s">
        <v>3058</v>
      </c>
      <c r="F100" s="461" t="s">
        <v>372</v>
      </c>
      <c r="G100" s="484">
        <v>43244</v>
      </c>
      <c r="H100" s="484">
        <v>43244</v>
      </c>
      <c r="I100" s="484">
        <v>43609</v>
      </c>
      <c r="J100" s="465" t="s">
        <v>3057</v>
      </c>
      <c r="K100" s="817"/>
      <c r="L100" s="485">
        <v>636.55999999999995</v>
      </c>
    </row>
    <row r="101" spans="1:12">
      <c r="A101" s="810" t="s">
        <v>279</v>
      </c>
      <c r="B101" s="840" t="s">
        <v>3056</v>
      </c>
      <c r="C101" s="842" t="s">
        <v>14</v>
      </c>
      <c r="D101" s="820" t="s">
        <v>3055</v>
      </c>
      <c r="E101" s="820" t="s">
        <v>3054</v>
      </c>
      <c r="F101" s="467" t="s">
        <v>372</v>
      </c>
      <c r="G101" s="828">
        <v>43243</v>
      </c>
      <c r="H101" s="828">
        <v>43244</v>
      </c>
      <c r="I101" s="828">
        <v>43609</v>
      </c>
      <c r="J101" s="833" t="s">
        <v>3053</v>
      </c>
      <c r="K101" s="817"/>
      <c r="L101" s="856">
        <v>23509.22</v>
      </c>
    </row>
    <row r="102" spans="1:12" ht="16.5" thickBot="1">
      <c r="A102" s="811"/>
      <c r="B102" s="841"/>
      <c r="C102" s="843"/>
      <c r="D102" s="822"/>
      <c r="E102" s="822"/>
      <c r="F102" s="468" t="s">
        <v>369</v>
      </c>
      <c r="G102" s="827"/>
      <c r="H102" s="827"/>
      <c r="I102" s="827"/>
      <c r="J102" s="831"/>
      <c r="K102" s="818"/>
      <c r="L102" s="857"/>
    </row>
    <row r="103" spans="1:12" ht="34.5">
      <c r="A103" s="810" t="s">
        <v>283</v>
      </c>
      <c r="B103" s="816" t="s">
        <v>3052</v>
      </c>
      <c r="C103" s="835" t="s">
        <v>2977</v>
      </c>
      <c r="D103" s="820" t="s">
        <v>3051</v>
      </c>
      <c r="E103" s="491" t="s">
        <v>3038</v>
      </c>
      <c r="F103" s="820" t="s">
        <v>3020</v>
      </c>
      <c r="G103" s="828">
        <v>43245</v>
      </c>
      <c r="H103" s="828">
        <v>43245</v>
      </c>
      <c r="I103" s="828">
        <v>43245</v>
      </c>
      <c r="J103" s="833" t="s">
        <v>3050</v>
      </c>
      <c r="K103" s="816" t="s">
        <v>39</v>
      </c>
      <c r="L103" s="856">
        <v>5301.87</v>
      </c>
    </row>
    <row r="104" spans="1:12" ht="34.5">
      <c r="A104" s="819"/>
      <c r="B104" s="817"/>
      <c r="C104" s="836"/>
      <c r="D104" s="821"/>
      <c r="E104" s="492" t="s">
        <v>3036</v>
      </c>
      <c r="F104" s="821"/>
      <c r="G104" s="832"/>
      <c r="H104" s="832"/>
      <c r="I104" s="832"/>
      <c r="J104" s="834"/>
      <c r="K104" s="817"/>
      <c r="L104" s="859"/>
    </row>
    <row r="105" spans="1:12" ht="57">
      <c r="A105" s="819"/>
      <c r="B105" s="817"/>
      <c r="C105" s="836"/>
      <c r="D105" s="821"/>
      <c r="E105" s="492" t="s">
        <v>3035</v>
      </c>
      <c r="F105" s="821"/>
      <c r="G105" s="832"/>
      <c r="H105" s="832"/>
      <c r="I105" s="832"/>
      <c r="J105" s="834"/>
      <c r="K105" s="817"/>
      <c r="L105" s="859"/>
    </row>
    <row r="106" spans="1:12" ht="45.75">
      <c r="A106" s="819"/>
      <c r="B106" s="817"/>
      <c r="C106" s="836"/>
      <c r="D106" s="821"/>
      <c r="E106" s="492" t="s">
        <v>3034</v>
      </c>
      <c r="F106" s="821"/>
      <c r="G106" s="832"/>
      <c r="H106" s="832"/>
      <c r="I106" s="832"/>
      <c r="J106" s="834"/>
      <c r="K106" s="817"/>
      <c r="L106" s="859"/>
    </row>
    <row r="107" spans="1:12" ht="34.5">
      <c r="A107" s="819"/>
      <c r="B107" s="817"/>
      <c r="C107" s="836"/>
      <c r="D107" s="821"/>
      <c r="E107" s="492" t="s">
        <v>3033</v>
      </c>
      <c r="F107" s="821"/>
      <c r="G107" s="832"/>
      <c r="H107" s="832"/>
      <c r="I107" s="832"/>
      <c r="J107" s="834"/>
      <c r="K107" s="817"/>
      <c r="L107" s="859"/>
    </row>
    <row r="108" spans="1:12" ht="34.5">
      <c r="A108" s="819"/>
      <c r="B108" s="817"/>
      <c r="C108" s="836"/>
      <c r="D108" s="821"/>
      <c r="E108" s="492" t="s">
        <v>3032</v>
      </c>
      <c r="F108" s="821"/>
      <c r="G108" s="832"/>
      <c r="H108" s="832"/>
      <c r="I108" s="832"/>
      <c r="J108" s="834"/>
      <c r="K108" s="817"/>
      <c r="L108" s="859"/>
    </row>
    <row r="109" spans="1:12" ht="34.5">
      <c r="A109" s="819"/>
      <c r="B109" s="817"/>
      <c r="C109" s="836"/>
      <c r="D109" s="821"/>
      <c r="E109" s="492" t="s">
        <v>3031</v>
      </c>
      <c r="F109" s="821"/>
      <c r="G109" s="832"/>
      <c r="H109" s="832"/>
      <c r="I109" s="832"/>
      <c r="J109" s="834"/>
      <c r="K109" s="817"/>
      <c r="L109" s="859"/>
    </row>
    <row r="110" spans="1:12" ht="45.75">
      <c r="A110" s="819"/>
      <c r="B110" s="817"/>
      <c r="C110" s="836"/>
      <c r="D110" s="821"/>
      <c r="E110" s="492" t="s">
        <v>3030</v>
      </c>
      <c r="F110" s="821"/>
      <c r="G110" s="832"/>
      <c r="H110" s="832"/>
      <c r="I110" s="832"/>
      <c r="J110" s="834"/>
      <c r="K110" s="817"/>
      <c r="L110" s="859"/>
    </row>
    <row r="111" spans="1:12" ht="34.5">
      <c r="A111" s="819"/>
      <c r="B111" s="817"/>
      <c r="C111" s="836"/>
      <c r="D111" s="821"/>
      <c r="E111" s="492" t="s">
        <v>3029</v>
      </c>
      <c r="F111" s="821"/>
      <c r="G111" s="832"/>
      <c r="H111" s="832"/>
      <c r="I111" s="832"/>
      <c r="J111" s="834"/>
      <c r="K111" s="817"/>
      <c r="L111" s="859"/>
    </row>
    <row r="112" spans="1:12" ht="34.5">
      <c r="A112" s="819"/>
      <c r="B112" s="817"/>
      <c r="C112" s="836"/>
      <c r="D112" s="821"/>
      <c r="E112" s="492" t="s">
        <v>3028</v>
      </c>
      <c r="F112" s="821"/>
      <c r="G112" s="832"/>
      <c r="H112" s="832"/>
      <c r="I112" s="832"/>
      <c r="J112" s="834"/>
      <c r="K112" s="817"/>
      <c r="L112" s="859"/>
    </row>
    <row r="113" spans="1:12" ht="23.25">
      <c r="A113" s="819"/>
      <c r="B113" s="817"/>
      <c r="C113" s="836"/>
      <c r="D113" s="821"/>
      <c r="E113" s="492" t="s">
        <v>3027</v>
      </c>
      <c r="F113" s="821"/>
      <c r="G113" s="832"/>
      <c r="H113" s="832"/>
      <c r="I113" s="832"/>
      <c r="J113" s="834"/>
      <c r="K113" s="817"/>
      <c r="L113" s="859"/>
    </row>
    <row r="114" spans="1:12" ht="23.25">
      <c r="A114" s="819"/>
      <c r="B114" s="817"/>
      <c r="C114" s="836"/>
      <c r="D114" s="821"/>
      <c r="E114" s="492" t="s">
        <v>3026</v>
      </c>
      <c r="F114" s="821"/>
      <c r="G114" s="832"/>
      <c r="H114" s="832"/>
      <c r="I114" s="832"/>
      <c r="J114" s="834"/>
      <c r="K114" s="817"/>
      <c r="L114" s="859"/>
    </row>
    <row r="115" spans="1:12" ht="23.25">
      <c r="A115" s="819"/>
      <c r="B115" s="817"/>
      <c r="C115" s="836"/>
      <c r="D115" s="821"/>
      <c r="E115" s="492" t="s">
        <v>3025</v>
      </c>
      <c r="F115" s="821"/>
      <c r="G115" s="832"/>
      <c r="H115" s="832"/>
      <c r="I115" s="832"/>
      <c r="J115" s="834"/>
      <c r="K115" s="817"/>
      <c r="L115" s="859"/>
    </row>
    <row r="116" spans="1:12" ht="24" thickBot="1">
      <c r="A116" s="811"/>
      <c r="B116" s="818"/>
      <c r="C116" s="824"/>
      <c r="D116" s="822"/>
      <c r="E116" s="493" t="s">
        <v>3024</v>
      </c>
      <c r="F116" s="822"/>
      <c r="G116" s="827"/>
      <c r="H116" s="827"/>
      <c r="I116" s="827"/>
      <c r="J116" s="831"/>
      <c r="K116" s="818"/>
      <c r="L116" s="857"/>
    </row>
    <row r="117" spans="1:12" ht="35.25" thickBot="1">
      <c r="A117" s="460" t="s">
        <v>287</v>
      </c>
      <c r="B117" s="461" t="s">
        <v>3049</v>
      </c>
      <c r="C117" s="469" t="s">
        <v>14</v>
      </c>
      <c r="D117" s="487" t="s">
        <v>2864</v>
      </c>
      <c r="E117" s="494" t="s">
        <v>3048</v>
      </c>
      <c r="F117" s="487" t="s">
        <v>372</v>
      </c>
      <c r="G117" s="488">
        <v>43215</v>
      </c>
      <c r="H117" s="488">
        <v>43248</v>
      </c>
      <c r="I117" s="488">
        <v>43248</v>
      </c>
      <c r="J117" s="489" t="s">
        <v>3047</v>
      </c>
      <c r="K117" s="461" t="s">
        <v>19</v>
      </c>
      <c r="L117" s="490">
        <v>2815.85</v>
      </c>
    </row>
    <row r="118" spans="1:12" ht="34.5" thickBot="1">
      <c r="A118" s="460" t="s">
        <v>291</v>
      </c>
      <c r="B118" s="461" t="s">
        <v>2997</v>
      </c>
      <c r="C118" s="495" t="s">
        <v>2855</v>
      </c>
      <c r="D118" s="461" t="s">
        <v>2878</v>
      </c>
      <c r="E118" s="487" t="s">
        <v>3046</v>
      </c>
      <c r="F118" s="487" t="s">
        <v>372</v>
      </c>
      <c r="G118" s="488">
        <v>43222</v>
      </c>
      <c r="H118" s="488">
        <v>43249</v>
      </c>
      <c r="I118" s="488">
        <v>43249</v>
      </c>
      <c r="J118" s="489" t="s">
        <v>3045</v>
      </c>
      <c r="K118" s="461" t="s">
        <v>2849</v>
      </c>
      <c r="L118" s="490">
        <v>926.9</v>
      </c>
    </row>
    <row r="119" spans="1:12" ht="34.5" thickBot="1">
      <c r="A119" s="460" t="s">
        <v>296</v>
      </c>
      <c r="B119" s="461" t="s">
        <v>3040</v>
      </c>
      <c r="C119" s="469" t="s">
        <v>14</v>
      </c>
      <c r="D119" s="461" t="s">
        <v>3044</v>
      </c>
      <c r="E119" s="487" t="s">
        <v>3043</v>
      </c>
      <c r="F119" s="487" t="s">
        <v>3042</v>
      </c>
      <c r="G119" s="488">
        <v>43249</v>
      </c>
      <c r="H119" s="488">
        <v>43249</v>
      </c>
      <c r="I119" s="488">
        <v>43249</v>
      </c>
      <c r="J119" s="489" t="s">
        <v>3041</v>
      </c>
      <c r="K119" s="461" t="s">
        <v>19</v>
      </c>
      <c r="L119" s="490">
        <v>4171.05</v>
      </c>
    </row>
    <row r="120" spans="1:12" ht="34.5">
      <c r="A120" s="810" t="s">
        <v>301</v>
      </c>
      <c r="B120" s="816" t="s">
        <v>3040</v>
      </c>
      <c r="C120" s="835" t="s">
        <v>2977</v>
      </c>
      <c r="D120" s="820" t="s">
        <v>3039</v>
      </c>
      <c r="E120" s="491" t="s">
        <v>3038</v>
      </c>
      <c r="F120" s="820" t="s">
        <v>3020</v>
      </c>
      <c r="G120" s="828">
        <v>43251</v>
      </c>
      <c r="H120" s="828">
        <v>43255</v>
      </c>
      <c r="I120" s="828">
        <v>43262</v>
      </c>
      <c r="J120" s="833" t="s">
        <v>3037</v>
      </c>
      <c r="K120" s="816" t="s">
        <v>39</v>
      </c>
      <c r="L120" s="856">
        <v>5531.28</v>
      </c>
    </row>
    <row r="121" spans="1:12" ht="34.5">
      <c r="A121" s="819"/>
      <c r="B121" s="817"/>
      <c r="C121" s="836"/>
      <c r="D121" s="821"/>
      <c r="E121" s="492" t="s">
        <v>3036</v>
      </c>
      <c r="F121" s="821"/>
      <c r="G121" s="832"/>
      <c r="H121" s="832"/>
      <c r="I121" s="832"/>
      <c r="J121" s="834"/>
      <c r="K121" s="817"/>
      <c r="L121" s="859"/>
    </row>
    <row r="122" spans="1:12" ht="57">
      <c r="A122" s="819"/>
      <c r="B122" s="817"/>
      <c r="C122" s="836"/>
      <c r="D122" s="821"/>
      <c r="E122" s="492" t="s">
        <v>3035</v>
      </c>
      <c r="F122" s="821"/>
      <c r="G122" s="832"/>
      <c r="H122" s="832"/>
      <c r="I122" s="832"/>
      <c r="J122" s="834"/>
      <c r="K122" s="817"/>
      <c r="L122" s="859"/>
    </row>
    <row r="123" spans="1:12" ht="45.75">
      <c r="A123" s="819"/>
      <c r="B123" s="817"/>
      <c r="C123" s="836"/>
      <c r="D123" s="821"/>
      <c r="E123" s="492" t="s">
        <v>3034</v>
      </c>
      <c r="F123" s="821"/>
      <c r="G123" s="832"/>
      <c r="H123" s="832"/>
      <c r="I123" s="832"/>
      <c r="J123" s="834"/>
      <c r="K123" s="817"/>
      <c r="L123" s="859"/>
    </row>
    <row r="124" spans="1:12" ht="34.5">
      <c r="A124" s="819"/>
      <c r="B124" s="817"/>
      <c r="C124" s="836"/>
      <c r="D124" s="821"/>
      <c r="E124" s="492" t="s">
        <v>3033</v>
      </c>
      <c r="F124" s="821"/>
      <c r="G124" s="832"/>
      <c r="H124" s="832"/>
      <c r="I124" s="832"/>
      <c r="J124" s="834"/>
      <c r="K124" s="817"/>
      <c r="L124" s="859"/>
    </row>
    <row r="125" spans="1:12" ht="34.5">
      <c r="A125" s="819"/>
      <c r="B125" s="817"/>
      <c r="C125" s="836"/>
      <c r="D125" s="821"/>
      <c r="E125" s="492" t="s">
        <v>3032</v>
      </c>
      <c r="F125" s="821"/>
      <c r="G125" s="832"/>
      <c r="H125" s="832"/>
      <c r="I125" s="832"/>
      <c r="J125" s="834"/>
      <c r="K125" s="817"/>
      <c r="L125" s="859"/>
    </row>
    <row r="126" spans="1:12" ht="34.5">
      <c r="A126" s="819"/>
      <c r="B126" s="817"/>
      <c r="C126" s="836"/>
      <c r="D126" s="821"/>
      <c r="E126" s="492" t="s">
        <v>3031</v>
      </c>
      <c r="F126" s="821"/>
      <c r="G126" s="832"/>
      <c r="H126" s="832"/>
      <c r="I126" s="832"/>
      <c r="J126" s="834"/>
      <c r="K126" s="817"/>
      <c r="L126" s="859"/>
    </row>
    <row r="127" spans="1:12" ht="45.75">
      <c r="A127" s="819"/>
      <c r="B127" s="817"/>
      <c r="C127" s="836"/>
      <c r="D127" s="821"/>
      <c r="E127" s="492" t="s">
        <v>3030</v>
      </c>
      <c r="F127" s="821"/>
      <c r="G127" s="832"/>
      <c r="H127" s="832"/>
      <c r="I127" s="832"/>
      <c r="J127" s="834"/>
      <c r="K127" s="817"/>
      <c r="L127" s="859"/>
    </row>
    <row r="128" spans="1:12" ht="34.5">
      <c r="A128" s="819"/>
      <c r="B128" s="817"/>
      <c r="C128" s="836"/>
      <c r="D128" s="821"/>
      <c r="E128" s="492" t="s">
        <v>3029</v>
      </c>
      <c r="F128" s="821"/>
      <c r="G128" s="832"/>
      <c r="H128" s="832"/>
      <c r="I128" s="832"/>
      <c r="J128" s="834"/>
      <c r="K128" s="817"/>
      <c r="L128" s="859"/>
    </row>
    <row r="129" spans="1:12" ht="34.5">
      <c r="A129" s="819"/>
      <c r="B129" s="817"/>
      <c r="C129" s="836"/>
      <c r="D129" s="821"/>
      <c r="E129" s="492" t="s">
        <v>3028</v>
      </c>
      <c r="F129" s="821"/>
      <c r="G129" s="832"/>
      <c r="H129" s="832"/>
      <c r="I129" s="832"/>
      <c r="J129" s="834"/>
      <c r="K129" s="817"/>
      <c r="L129" s="859"/>
    </row>
    <row r="130" spans="1:12" ht="23.25">
      <c r="A130" s="819"/>
      <c r="B130" s="817"/>
      <c r="C130" s="836"/>
      <c r="D130" s="821"/>
      <c r="E130" s="492" t="s">
        <v>3027</v>
      </c>
      <c r="F130" s="821"/>
      <c r="G130" s="832"/>
      <c r="H130" s="832"/>
      <c r="I130" s="832"/>
      <c r="J130" s="834"/>
      <c r="K130" s="817"/>
      <c r="L130" s="859"/>
    </row>
    <row r="131" spans="1:12" ht="23.25">
      <c r="A131" s="819"/>
      <c r="B131" s="817"/>
      <c r="C131" s="836"/>
      <c r="D131" s="821"/>
      <c r="E131" s="492" t="s">
        <v>3026</v>
      </c>
      <c r="F131" s="821"/>
      <c r="G131" s="832"/>
      <c r="H131" s="832"/>
      <c r="I131" s="832"/>
      <c r="J131" s="834"/>
      <c r="K131" s="817"/>
      <c r="L131" s="859"/>
    </row>
    <row r="132" spans="1:12" ht="23.25">
      <c r="A132" s="819"/>
      <c r="B132" s="817"/>
      <c r="C132" s="836"/>
      <c r="D132" s="821"/>
      <c r="E132" s="492" t="s">
        <v>3025</v>
      </c>
      <c r="F132" s="821"/>
      <c r="G132" s="832"/>
      <c r="H132" s="832"/>
      <c r="I132" s="832"/>
      <c r="J132" s="834"/>
      <c r="K132" s="817"/>
      <c r="L132" s="859"/>
    </row>
    <row r="133" spans="1:12" ht="24" thickBot="1">
      <c r="A133" s="811"/>
      <c r="B133" s="818"/>
      <c r="C133" s="824"/>
      <c r="D133" s="822"/>
      <c r="E133" s="493" t="s">
        <v>3024</v>
      </c>
      <c r="F133" s="822"/>
      <c r="G133" s="827"/>
      <c r="H133" s="827"/>
      <c r="I133" s="827"/>
      <c r="J133" s="831"/>
      <c r="K133" s="818"/>
      <c r="L133" s="857"/>
    </row>
    <row r="134" spans="1:12" ht="15" customHeight="1">
      <c r="A134" s="810" t="s">
        <v>641</v>
      </c>
      <c r="B134" s="837" t="s">
        <v>3023</v>
      </c>
      <c r="C134" s="835" t="s">
        <v>2977</v>
      </c>
      <c r="D134" s="860" t="s">
        <v>3022</v>
      </c>
      <c r="E134" s="496" t="s">
        <v>3021</v>
      </c>
      <c r="F134" s="860" t="s">
        <v>3020</v>
      </c>
      <c r="G134" s="852">
        <v>43248</v>
      </c>
      <c r="H134" s="852">
        <v>43251</v>
      </c>
      <c r="I134" s="852">
        <v>43343</v>
      </c>
      <c r="J134" s="863" t="s">
        <v>3019</v>
      </c>
      <c r="K134" s="816" t="s">
        <v>39</v>
      </c>
      <c r="L134" s="866">
        <v>12513.15</v>
      </c>
    </row>
    <row r="135" spans="1:12">
      <c r="A135" s="819"/>
      <c r="B135" s="829"/>
      <c r="C135" s="836"/>
      <c r="D135" s="861"/>
      <c r="E135" s="497" t="s">
        <v>3018</v>
      </c>
      <c r="F135" s="861"/>
      <c r="G135" s="853"/>
      <c r="H135" s="853"/>
      <c r="I135" s="853"/>
      <c r="J135" s="864"/>
      <c r="K135" s="817"/>
      <c r="L135" s="867"/>
    </row>
    <row r="136" spans="1:12">
      <c r="A136" s="819"/>
      <c r="B136" s="829"/>
      <c r="C136" s="836"/>
      <c r="D136" s="861"/>
      <c r="E136" s="497" t="s">
        <v>3017</v>
      </c>
      <c r="F136" s="861"/>
      <c r="G136" s="853"/>
      <c r="H136" s="853"/>
      <c r="I136" s="853"/>
      <c r="J136" s="864"/>
      <c r="K136" s="817"/>
      <c r="L136" s="867"/>
    </row>
    <row r="137" spans="1:12">
      <c r="A137" s="819"/>
      <c r="B137" s="829"/>
      <c r="C137" s="836"/>
      <c r="D137" s="861"/>
      <c r="E137" s="497" t="s">
        <v>3016</v>
      </c>
      <c r="F137" s="861"/>
      <c r="G137" s="853"/>
      <c r="H137" s="853"/>
      <c r="I137" s="853"/>
      <c r="J137" s="864"/>
      <c r="K137" s="817"/>
      <c r="L137" s="867"/>
    </row>
    <row r="138" spans="1:12" ht="16.5" thickBot="1">
      <c r="A138" s="811"/>
      <c r="B138" s="815"/>
      <c r="C138" s="824"/>
      <c r="D138" s="862"/>
      <c r="E138" s="498" t="s">
        <v>3015</v>
      </c>
      <c r="F138" s="862"/>
      <c r="G138" s="854"/>
      <c r="H138" s="854"/>
      <c r="I138" s="854"/>
      <c r="J138" s="865"/>
      <c r="K138" s="817"/>
      <c r="L138" s="868"/>
    </row>
    <row r="139" spans="1:12" ht="45.75">
      <c r="A139" s="810" t="s">
        <v>637</v>
      </c>
      <c r="B139" s="816" t="s">
        <v>3014</v>
      </c>
      <c r="C139" s="835" t="s">
        <v>2977</v>
      </c>
      <c r="D139" s="860" t="s">
        <v>3013</v>
      </c>
      <c r="E139" s="496" t="s">
        <v>2906</v>
      </c>
      <c r="F139" s="860" t="s">
        <v>2900</v>
      </c>
      <c r="G139" s="852">
        <v>43245</v>
      </c>
      <c r="H139" s="852">
        <v>43251</v>
      </c>
      <c r="I139" s="852">
        <v>43343</v>
      </c>
      <c r="J139" s="863" t="s">
        <v>3012</v>
      </c>
      <c r="K139" s="817"/>
      <c r="L139" s="866">
        <v>2502.65</v>
      </c>
    </row>
    <row r="140" spans="1:12" ht="45.75">
      <c r="A140" s="819"/>
      <c r="B140" s="817"/>
      <c r="C140" s="836"/>
      <c r="D140" s="861"/>
      <c r="E140" s="497" t="s">
        <v>2904</v>
      </c>
      <c r="F140" s="861"/>
      <c r="G140" s="853"/>
      <c r="H140" s="853"/>
      <c r="I140" s="853"/>
      <c r="J140" s="864"/>
      <c r="K140" s="817"/>
      <c r="L140" s="867"/>
    </row>
    <row r="141" spans="1:12" ht="45.75">
      <c r="A141" s="819"/>
      <c r="B141" s="817"/>
      <c r="C141" s="836"/>
      <c r="D141" s="861"/>
      <c r="E141" s="497" t="s">
        <v>2903</v>
      </c>
      <c r="F141" s="861"/>
      <c r="G141" s="853"/>
      <c r="H141" s="853"/>
      <c r="I141" s="853"/>
      <c r="J141" s="864"/>
      <c r="K141" s="817"/>
      <c r="L141" s="867"/>
    </row>
    <row r="142" spans="1:12" ht="45.75">
      <c r="A142" s="819"/>
      <c r="B142" s="817"/>
      <c r="C142" s="836"/>
      <c r="D142" s="861"/>
      <c r="E142" s="497" t="s">
        <v>2902</v>
      </c>
      <c r="F142" s="861"/>
      <c r="G142" s="853"/>
      <c r="H142" s="853"/>
      <c r="I142" s="853"/>
      <c r="J142" s="864"/>
      <c r="K142" s="817"/>
      <c r="L142" s="867"/>
    </row>
    <row r="143" spans="1:12" ht="35.25" thickBot="1">
      <c r="A143" s="811"/>
      <c r="B143" s="818"/>
      <c r="C143" s="824"/>
      <c r="D143" s="862"/>
      <c r="E143" s="498" t="s">
        <v>2901</v>
      </c>
      <c r="F143" s="862"/>
      <c r="G143" s="854"/>
      <c r="H143" s="854"/>
      <c r="I143" s="854"/>
      <c r="J143" s="865"/>
      <c r="K143" s="818"/>
      <c r="L143" s="868"/>
    </row>
    <row r="144" spans="1:12">
      <c r="A144" s="457"/>
      <c r="B144" s="847" t="s">
        <v>2848</v>
      </c>
      <c r="C144" s="847"/>
      <c r="D144" s="847"/>
      <c r="E144" s="847"/>
      <c r="F144" s="847"/>
      <c r="G144" s="847"/>
      <c r="H144" s="847"/>
      <c r="I144" s="847"/>
      <c r="J144" s="847"/>
      <c r="K144" s="847"/>
      <c r="L144" s="476">
        <f>L69+L72+L74+L76+L77+L78+L80+L82+L84+L86+L88+L90+L92+L94+L95+L96+L97+L100+L101+L103+L117+L118+L119+L120+L134+L139</f>
        <v>173511.67999999996</v>
      </c>
    </row>
    <row r="145" spans="1:12">
      <c r="A145" s="457"/>
      <c r="B145" s="457"/>
      <c r="C145" s="457"/>
      <c r="D145" s="477"/>
      <c r="E145" s="457"/>
      <c r="F145" s="478"/>
      <c r="G145" s="457"/>
      <c r="H145" s="457"/>
      <c r="I145" s="457"/>
      <c r="J145" s="457"/>
      <c r="K145" s="479"/>
      <c r="L145" s="480"/>
    </row>
    <row r="146" spans="1:12" ht="16.5" thickBot="1">
      <c r="A146" s="855">
        <v>43252</v>
      </c>
      <c r="B146" s="855"/>
      <c r="C146" s="855"/>
      <c r="D146" s="855"/>
      <c r="E146" s="855"/>
      <c r="F146" s="855"/>
      <c r="G146" s="855"/>
      <c r="H146" s="855"/>
      <c r="I146" s="855"/>
      <c r="J146" s="855"/>
      <c r="K146" s="855"/>
      <c r="L146" s="855"/>
    </row>
    <row r="147" spans="1:12" ht="34.5" thickBot="1">
      <c r="A147" s="460" t="s">
        <v>632</v>
      </c>
      <c r="B147" s="461" t="s">
        <v>3011</v>
      </c>
      <c r="C147" s="462" t="s">
        <v>2855</v>
      </c>
      <c r="D147" s="461" t="s">
        <v>2878</v>
      </c>
      <c r="E147" s="463" t="s">
        <v>3010</v>
      </c>
      <c r="F147" s="465" t="s">
        <v>372</v>
      </c>
      <c r="G147" s="484">
        <v>43243</v>
      </c>
      <c r="H147" s="484">
        <v>43252</v>
      </c>
      <c r="I147" s="484">
        <v>43617</v>
      </c>
      <c r="J147" s="465" t="s">
        <v>3009</v>
      </c>
      <c r="K147" s="461" t="s">
        <v>2849</v>
      </c>
      <c r="L147" s="485">
        <v>926.9</v>
      </c>
    </row>
    <row r="148" spans="1:12" ht="34.5" thickBot="1">
      <c r="A148" s="460" t="s">
        <v>628</v>
      </c>
      <c r="B148" s="461" t="s">
        <v>3008</v>
      </c>
      <c r="C148" s="469" t="s">
        <v>14</v>
      </c>
      <c r="D148" s="461" t="s">
        <v>3007</v>
      </c>
      <c r="E148" s="463" t="s">
        <v>3006</v>
      </c>
      <c r="F148" s="465" t="s">
        <v>372</v>
      </c>
      <c r="G148" s="484">
        <v>43222</v>
      </c>
      <c r="H148" s="484">
        <v>43252</v>
      </c>
      <c r="I148" s="484">
        <v>43617</v>
      </c>
      <c r="J148" s="465" t="s">
        <v>3005</v>
      </c>
      <c r="K148" s="816" t="s">
        <v>19</v>
      </c>
      <c r="L148" s="485">
        <v>789.72</v>
      </c>
    </row>
    <row r="149" spans="1:12" ht="34.5" thickBot="1">
      <c r="A149" s="460" t="s">
        <v>623</v>
      </c>
      <c r="B149" s="461" t="s">
        <v>3004</v>
      </c>
      <c r="C149" s="469" t="s">
        <v>14</v>
      </c>
      <c r="D149" s="461" t="s">
        <v>3003</v>
      </c>
      <c r="E149" s="463" t="s">
        <v>3002</v>
      </c>
      <c r="F149" s="465" t="s">
        <v>1072</v>
      </c>
      <c r="G149" s="465" t="s">
        <v>961</v>
      </c>
      <c r="H149" s="484">
        <v>43259</v>
      </c>
      <c r="I149" s="484">
        <v>43624</v>
      </c>
      <c r="J149" s="465" t="s">
        <v>3001</v>
      </c>
      <c r="K149" s="817"/>
      <c r="L149" s="485">
        <v>25827.14</v>
      </c>
    </row>
    <row r="150" spans="1:12">
      <c r="A150" s="810" t="s">
        <v>618</v>
      </c>
      <c r="B150" s="816" t="s">
        <v>3000</v>
      </c>
      <c r="C150" s="835" t="s">
        <v>14</v>
      </c>
      <c r="D150" s="820" t="s">
        <v>407</v>
      </c>
      <c r="E150" s="838" t="s">
        <v>2999</v>
      </c>
      <c r="F150" s="481" t="s">
        <v>372</v>
      </c>
      <c r="G150" s="828">
        <v>43227</v>
      </c>
      <c r="H150" s="828">
        <v>43259</v>
      </c>
      <c r="I150" s="828">
        <v>43624</v>
      </c>
      <c r="J150" s="481" t="s">
        <v>961</v>
      </c>
      <c r="K150" s="817"/>
      <c r="L150" s="499">
        <v>2766.8</v>
      </c>
    </row>
    <row r="151" spans="1:12" ht="16.5" thickBot="1">
      <c r="A151" s="811"/>
      <c r="B151" s="818"/>
      <c r="C151" s="824"/>
      <c r="D151" s="822"/>
      <c r="E151" s="839"/>
      <c r="F151" s="482" t="s">
        <v>392</v>
      </c>
      <c r="G151" s="827"/>
      <c r="H151" s="827"/>
      <c r="I151" s="827"/>
      <c r="J151" s="482" t="s">
        <v>2998</v>
      </c>
      <c r="K151" s="817"/>
      <c r="L151" s="500">
        <v>1318.72</v>
      </c>
    </row>
    <row r="152" spans="1:12" ht="23.25" thickBot="1">
      <c r="A152" s="460" t="s">
        <v>614</v>
      </c>
      <c r="B152" s="461" t="s">
        <v>2997</v>
      </c>
      <c r="C152" s="469" t="s">
        <v>14</v>
      </c>
      <c r="D152" s="461" t="s">
        <v>2878</v>
      </c>
      <c r="E152" s="463" t="s">
        <v>2996</v>
      </c>
      <c r="F152" s="465" t="s">
        <v>372</v>
      </c>
      <c r="G152" s="484">
        <v>43222</v>
      </c>
      <c r="H152" s="484">
        <v>43249</v>
      </c>
      <c r="I152" s="484">
        <v>43614</v>
      </c>
      <c r="J152" s="465" t="s">
        <v>2995</v>
      </c>
      <c r="K152" s="817"/>
      <c r="L152" s="485">
        <v>463.45</v>
      </c>
    </row>
    <row r="153" spans="1:12" ht="23.25" thickBot="1">
      <c r="A153" s="460" t="s">
        <v>609</v>
      </c>
      <c r="B153" s="461" t="s">
        <v>2994</v>
      </c>
      <c r="C153" s="469" t="s">
        <v>14</v>
      </c>
      <c r="D153" s="461" t="s">
        <v>407</v>
      </c>
      <c r="E153" s="463" t="s">
        <v>2993</v>
      </c>
      <c r="F153" s="465" t="s">
        <v>372</v>
      </c>
      <c r="G153" s="484">
        <v>43160</v>
      </c>
      <c r="H153" s="484">
        <v>43265</v>
      </c>
      <c r="I153" s="484">
        <v>43630</v>
      </c>
      <c r="J153" s="465" t="s">
        <v>2992</v>
      </c>
      <c r="K153" s="817"/>
      <c r="L153" s="485">
        <v>960.6</v>
      </c>
    </row>
    <row r="154" spans="1:12" ht="23.25" thickBot="1">
      <c r="A154" s="460" t="s">
        <v>603</v>
      </c>
      <c r="B154" s="461" t="s">
        <v>2991</v>
      </c>
      <c r="C154" s="469" t="s">
        <v>14</v>
      </c>
      <c r="D154" s="461" t="s">
        <v>2981</v>
      </c>
      <c r="E154" s="463" t="s">
        <v>2990</v>
      </c>
      <c r="F154" s="465" t="s">
        <v>2969</v>
      </c>
      <c r="G154" s="484">
        <v>43200</v>
      </c>
      <c r="H154" s="484">
        <v>43270</v>
      </c>
      <c r="I154" s="484">
        <v>43635</v>
      </c>
      <c r="J154" s="465" t="s">
        <v>2989</v>
      </c>
      <c r="K154" s="817"/>
      <c r="L154" s="485">
        <v>1483.04</v>
      </c>
    </row>
    <row r="155" spans="1:12" ht="23.25" thickBot="1">
      <c r="A155" s="460" t="s">
        <v>599</v>
      </c>
      <c r="B155" s="461" t="s">
        <v>2988</v>
      </c>
      <c r="C155" s="469" t="s">
        <v>14</v>
      </c>
      <c r="D155" s="461" t="s">
        <v>2981</v>
      </c>
      <c r="E155" s="463" t="s">
        <v>2987</v>
      </c>
      <c r="F155" s="465" t="s">
        <v>2969</v>
      </c>
      <c r="G155" s="484">
        <v>43200</v>
      </c>
      <c r="H155" s="484">
        <v>43270</v>
      </c>
      <c r="I155" s="484">
        <v>43635</v>
      </c>
      <c r="J155" s="465" t="s">
        <v>2986</v>
      </c>
      <c r="K155" s="817"/>
      <c r="L155" s="485">
        <v>1483.04</v>
      </c>
    </row>
    <row r="156" spans="1:12" ht="23.25" thickBot="1">
      <c r="A156" s="460" t="s">
        <v>594</v>
      </c>
      <c r="B156" s="461" t="s">
        <v>2985</v>
      </c>
      <c r="C156" s="469" t="s">
        <v>14</v>
      </c>
      <c r="D156" s="461" t="s">
        <v>2981</v>
      </c>
      <c r="E156" s="463" t="s">
        <v>2984</v>
      </c>
      <c r="F156" s="465" t="s">
        <v>2969</v>
      </c>
      <c r="G156" s="484">
        <v>43200</v>
      </c>
      <c r="H156" s="484">
        <v>43270</v>
      </c>
      <c r="I156" s="484">
        <v>43635</v>
      </c>
      <c r="J156" s="465" t="s">
        <v>2983</v>
      </c>
      <c r="K156" s="817"/>
      <c r="L156" s="485">
        <v>1483.04</v>
      </c>
    </row>
    <row r="157" spans="1:12" ht="23.25" thickBot="1">
      <c r="A157" s="460" t="s">
        <v>589</v>
      </c>
      <c r="B157" s="461" t="s">
        <v>2982</v>
      </c>
      <c r="C157" s="469" t="s">
        <v>14</v>
      </c>
      <c r="D157" s="461" t="s">
        <v>2981</v>
      </c>
      <c r="E157" s="463" t="s">
        <v>2980</v>
      </c>
      <c r="F157" s="465" t="s">
        <v>2969</v>
      </c>
      <c r="G157" s="484">
        <v>43200</v>
      </c>
      <c r="H157" s="484">
        <v>43270</v>
      </c>
      <c r="I157" s="484">
        <v>43635</v>
      </c>
      <c r="J157" s="465" t="s">
        <v>2979</v>
      </c>
      <c r="K157" s="818"/>
      <c r="L157" s="485">
        <v>1483.04</v>
      </c>
    </row>
    <row r="158" spans="1:12" ht="34.5" thickBot="1">
      <c r="A158" s="460" t="s">
        <v>584</v>
      </c>
      <c r="B158" s="461" t="s">
        <v>2978</v>
      </c>
      <c r="C158" s="469" t="s">
        <v>2977</v>
      </c>
      <c r="D158" s="461" t="s">
        <v>2869</v>
      </c>
      <c r="E158" s="463" t="s">
        <v>2868</v>
      </c>
      <c r="F158" s="465" t="s">
        <v>2867</v>
      </c>
      <c r="G158" s="484">
        <v>43235</v>
      </c>
      <c r="H158" s="484">
        <v>43271</v>
      </c>
      <c r="I158" s="484">
        <v>43363</v>
      </c>
      <c r="J158" s="465" t="s">
        <v>2976</v>
      </c>
      <c r="K158" s="461" t="s">
        <v>39</v>
      </c>
      <c r="L158" s="485">
        <v>15015.78</v>
      </c>
    </row>
    <row r="159" spans="1:12" ht="23.25" thickBot="1">
      <c r="A159" s="460" t="s">
        <v>580</v>
      </c>
      <c r="B159" s="461" t="s">
        <v>2975</v>
      </c>
      <c r="C159" s="469" t="s">
        <v>14</v>
      </c>
      <c r="D159" s="461" t="s">
        <v>2971</v>
      </c>
      <c r="E159" s="463" t="s">
        <v>2974</v>
      </c>
      <c r="F159" s="465" t="s">
        <v>2969</v>
      </c>
      <c r="G159" s="484">
        <v>43249</v>
      </c>
      <c r="H159" s="484">
        <v>43273</v>
      </c>
      <c r="I159" s="484">
        <v>43638</v>
      </c>
      <c r="J159" s="465" t="s">
        <v>2973</v>
      </c>
      <c r="K159" s="816" t="s">
        <v>19</v>
      </c>
      <c r="L159" s="485">
        <v>6224.88</v>
      </c>
    </row>
    <row r="160" spans="1:12" ht="23.25" thickBot="1">
      <c r="A160" s="460" t="s">
        <v>575</v>
      </c>
      <c r="B160" s="461" t="s">
        <v>2972</v>
      </c>
      <c r="C160" s="469" t="s">
        <v>14</v>
      </c>
      <c r="D160" s="461" t="s">
        <v>2971</v>
      </c>
      <c r="E160" s="463" t="s">
        <v>2970</v>
      </c>
      <c r="F160" s="465" t="s">
        <v>2969</v>
      </c>
      <c r="G160" s="484">
        <v>43249</v>
      </c>
      <c r="H160" s="484">
        <v>43273</v>
      </c>
      <c r="I160" s="484">
        <v>43638</v>
      </c>
      <c r="J160" s="465" t="s">
        <v>2968</v>
      </c>
      <c r="K160" s="817"/>
      <c r="L160" s="485">
        <v>4110.9799999999996</v>
      </c>
    </row>
    <row r="161" spans="1:12" ht="23.25" thickBot="1">
      <c r="A161" s="460" t="s">
        <v>571</v>
      </c>
      <c r="B161" s="461" t="s">
        <v>2967</v>
      </c>
      <c r="C161" s="469" t="s">
        <v>14</v>
      </c>
      <c r="D161" s="461" t="s">
        <v>2878</v>
      </c>
      <c r="E161" s="463" t="s">
        <v>2966</v>
      </c>
      <c r="F161" s="465" t="s">
        <v>372</v>
      </c>
      <c r="G161" s="484">
        <v>43264</v>
      </c>
      <c r="H161" s="484">
        <v>43270</v>
      </c>
      <c r="I161" s="484">
        <v>43635</v>
      </c>
      <c r="J161" s="465" t="s">
        <v>2965</v>
      </c>
      <c r="K161" s="817"/>
      <c r="L161" s="485">
        <v>463.45</v>
      </c>
    </row>
    <row r="162" spans="1:12" ht="24" customHeight="1" thickBot="1">
      <c r="A162" s="460" t="s">
        <v>566</v>
      </c>
      <c r="B162" s="461" t="s">
        <v>2964</v>
      </c>
      <c r="C162" s="469" t="s">
        <v>14</v>
      </c>
      <c r="D162" s="461" t="s">
        <v>2954</v>
      </c>
      <c r="E162" s="461" t="s">
        <v>2963</v>
      </c>
      <c r="F162" s="461" t="s">
        <v>372</v>
      </c>
      <c r="G162" s="484">
        <v>43272</v>
      </c>
      <c r="H162" s="484">
        <v>43273</v>
      </c>
      <c r="I162" s="484">
        <v>43638</v>
      </c>
      <c r="J162" s="465" t="s">
        <v>2962</v>
      </c>
      <c r="K162" s="817"/>
      <c r="L162" s="485">
        <v>1939.26</v>
      </c>
    </row>
    <row r="163" spans="1:12">
      <c r="A163" s="810" t="s">
        <v>561</v>
      </c>
      <c r="B163" s="816" t="s">
        <v>2961</v>
      </c>
      <c r="C163" s="835" t="s">
        <v>14</v>
      </c>
      <c r="D163" s="820" t="s">
        <v>2954</v>
      </c>
      <c r="E163" s="820" t="s">
        <v>2960</v>
      </c>
      <c r="F163" s="467" t="s">
        <v>2952</v>
      </c>
      <c r="G163" s="814">
        <v>43272</v>
      </c>
      <c r="H163" s="850">
        <v>43273</v>
      </c>
      <c r="I163" s="850">
        <v>43638</v>
      </c>
      <c r="J163" s="833" t="s">
        <v>2959</v>
      </c>
      <c r="K163" s="817"/>
      <c r="L163" s="856">
        <v>3003.16</v>
      </c>
    </row>
    <row r="164" spans="1:12" ht="16.5" thickBot="1">
      <c r="A164" s="811"/>
      <c r="B164" s="818"/>
      <c r="C164" s="824"/>
      <c r="D164" s="822"/>
      <c r="E164" s="822"/>
      <c r="F164" s="482" t="s">
        <v>910</v>
      </c>
      <c r="G164" s="815"/>
      <c r="H164" s="851"/>
      <c r="I164" s="851"/>
      <c r="J164" s="831"/>
      <c r="K164" s="817"/>
      <c r="L164" s="857"/>
    </row>
    <row r="165" spans="1:12">
      <c r="A165" s="810" t="s">
        <v>557</v>
      </c>
      <c r="B165" s="816" t="s">
        <v>2958</v>
      </c>
      <c r="C165" s="835" t="s">
        <v>14</v>
      </c>
      <c r="D165" s="820" t="s">
        <v>2954</v>
      </c>
      <c r="E165" s="820" t="s">
        <v>2957</v>
      </c>
      <c r="F165" s="467" t="s">
        <v>2952</v>
      </c>
      <c r="G165" s="814">
        <v>43272</v>
      </c>
      <c r="H165" s="828">
        <v>43273</v>
      </c>
      <c r="I165" s="828">
        <v>43638</v>
      </c>
      <c r="J165" s="833" t="s">
        <v>2956</v>
      </c>
      <c r="K165" s="817"/>
      <c r="L165" s="856">
        <v>23758.3</v>
      </c>
    </row>
    <row r="166" spans="1:12">
      <c r="A166" s="819"/>
      <c r="B166" s="817"/>
      <c r="C166" s="836"/>
      <c r="D166" s="821"/>
      <c r="E166" s="821"/>
      <c r="F166" s="501" t="s">
        <v>910</v>
      </c>
      <c r="G166" s="829"/>
      <c r="H166" s="832"/>
      <c r="I166" s="832"/>
      <c r="J166" s="834"/>
      <c r="K166" s="817"/>
      <c r="L166" s="859"/>
    </row>
    <row r="167" spans="1:12">
      <c r="A167" s="819"/>
      <c r="B167" s="817"/>
      <c r="C167" s="836"/>
      <c r="D167" s="821"/>
      <c r="E167" s="821"/>
      <c r="F167" s="501" t="s">
        <v>372</v>
      </c>
      <c r="G167" s="829"/>
      <c r="H167" s="832"/>
      <c r="I167" s="832"/>
      <c r="J167" s="834"/>
      <c r="K167" s="817"/>
      <c r="L167" s="859"/>
    </row>
    <row r="168" spans="1:12" ht="16.5" thickBot="1">
      <c r="A168" s="811"/>
      <c r="B168" s="818"/>
      <c r="C168" s="824"/>
      <c r="D168" s="822"/>
      <c r="E168" s="822"/>
      <c r="F168" s="482" t="s">
        <v>2950</v>
      </c>
      <c r="G168" s="815"/>
      <c r="H168" s="827"/>
      <c r="I168" s="827"/>
      <c r="J168" s="831"/>
      <c r="K168" s="817"/>
      <c r="L168" s="857"/>
    </row>
    <row r="169" spans="1:12">
      <c r="A169" s="810" t="s">
        <v>553</v>
      </c>
      <c r="B169" s="816" t="s">
        <v>2955</v>
      </c>
      <c r="C169" s="835" t="s">
        <v>14</v>
      </c>
      <c r="D169" s="820" t="s">
        <v>2954</v>
      </c>
      <c r="E169" s="820" t="s">
        <v>2953</v>
      </c>
      <c r="F169" s="467" t="s">
        <v>2952</v>
      </c>
      <c r="G169" s="814">
        <v>43272</v>
      </c>
      <c r="H169" s="828">
        <v>43273</v>
      </c>
      <c r="I169" s="828">
        <v>43638</v>
      </c>
      <c r="J169" s="833" t="s">
        <v>2951</v>
      </c>
      <c r="K169" s="817"/>
      <c r="L169" s="856">
        <v>54047.35</v>
      </c>
    </row>
    <row r="170" spans="1:12">
      <c r="A170" s="819"/>
      <c r="B170" s="817"/>
      <c r="C170" s="836"/>
      <c r="D170" s="821"/>
      <c r="E170" s="821"/>
      <c r="F170" s="501" t="s">
        <v>910</v>
      </c>
      <c r="G170" s="829"/>
      <c r="H170" s="832"/>
      <c r="I170" s="832"/>
      <c r="J170" s="834"/>
      <c r="K170" s="817"/>
      <c r="L170" s="859"/>
    </row>
    <row r="171" spans="1:12">
      <c r="A171" s="819"/>
      <c r="B171" s="817"/>
      <c r="C171" s="836"/>
      <c r="D171" s="821"/>
      <c r="E171" s="821"/>
      <c r="F171" s="501" t="s">
        <v>895</v>
      </c>
      <c r="G171" s="829"/>
      <c r="H171" s="832"/>
      <c r="I171" s="832"/>
      <c r="J171" s="834"/>
      <c r="K171" s="817"/>
      <c r="L171" s="859"/>
    </row>
    <row r="172" spans="1:12">
      <c r="A172" s="819"/>
      <c r="B172" s="817"/>
      <c r="C172" s="836"/>
      <c r="D172" s="821"/>
      <c r="E172" s="821"/>
      <c r="F172" s="501" t="s">
        <v>2950</v>
      </c>
      <c r="G172" s="829"/>
      <c r="H172" s="832"/>
      <c r="I172" s="832"/>
      <c r="J172" s="834"/>
      <c r="K172" s="817"/>
      <c r="L172" s="859"/>
    </row>
    <row r="173" spans="1:12" ht="16.5" thickBot="1">
      <c r="A173" s="811"/>
      <c r="B173" s="818"/>
      <c r="C173" s="824"/>
      <c r="D173" s="822"/>
      <c r="E173" s="822"/>
      <c r="F173" s="482" t="s">
        <v>370</v>
      </c>
      <c r="G173" s="815"/>
      <c r="H173" s="827"/>
      <c r="I173" s="827"/>
      <c r="J173" s="831"/>
      <c r="K173" s="817"/>
      <c r="L173" s="857"/>
    </row>
    <row r="174" spans="1:12">
      <c r="A174" s="810" t="s">
        <v>549</v>
      </c>
      <c r="B174" s="816" t="s">
        <v>2949</v>
      </c>
      <c r="C174" s="835" t="s">
        <v>14</v>
      </c>
      <c r="D174" s="820" t="s">
        <v>2945</v>
      </c>
      <c r="E174" s="820" t="s">
        <v>2948</v>
      </c>
      <c r="F174" s="481" t="s">
        <v>910</v>
      </c>
      <c r="G174" s="814">
        <v>43229</v>
      </c>
      <c r="H174" s="828">
        <v>43279</v>
      </c>
      <c r="I174" s="828">
        <v>43644</v>
      </c>
      <c r="J174" s="833" t="s">
        <v>2947</v>
      </c>
      <c r="K174" s="817"/>
      <c r="L174" s="856">
        <v>2281.73</v>
      </c>
    </row>
    <row r="175" spans="1:12" ht="16.5" thickBot="1">
      <c r="A175" s="811"/>
      <c r="B175" s="818"/>
      <c r="C175" s="824"/>
      <c r="D175" s="822"/>
      <c r="E175" s="822"/>
      <c r="F175" s="482" t="s">
        <v>370</v>
      </c>
      <c r="G175" s="815"/>
      <c r="H175" s="827"/>
      <c r="I175" s="827"/>
      <c r="J175" s="831"/>
      <c r="K175" s="817"/>
      <c r="L175" s="857"/>
    </row>
    <row r="176" spans="1:12">
      <c r="A176" s="810" t="s">
        <v>545</v>
      </c>
      <c r="B176" s="816" t="s">
        <v>2946</v>
      </c>
      <c r="C176" s="835" t="s">
        <v>14</v>
      </c>
      <c r="D176" s="820" t="s">
        <v>2945</v>
      </c>
      <c r="E176" s="820" t="s">
        <v>2944</v>
      </c>
      <c r="F176" s="481" t="s">
        <v>372</v>
      </c>
      <c r="G176" s="814">
        <v>43229</v>
      </c>
      <c r="H176" s="814">
        <v>43279</v>
      </c>
      <c r="I176" s="828">
        <v>43644</v>
      </c>
      <c r="J176" s="833" t="s">
        <v>2943</v>
      </c>
      <c r="K176" s="817"/>
      <c r="L176" s="856">
        <v>1412.48</v>
      </c>
    </row>
    <row r="177" spans="1:12">
      <c r="A177" s="819"/>
      <c r="B177" s="817"/>
      <c r="C177" s="836"/>
      <c r="D177" s="821"/>
      <c r="E177" s="821"/>
      <c r="F177" s="501" t="s">
        <v>370</v>
      </c>
      <c r="G177" s="829"/>
      <c r="H177" s="829"/>
      <c r="I177" s="832"/>
      <c r="J177" s="834"/>
      <c r="K177" s="817"/>
      <c r="L177" s="859"/>
    </row>
    <row r="178" spans="1:12" ht="16.5" thickBot="1">
      <c r="A178" s="811"/>
      <c r="B178" s="818"/>
      <c r="C178" s="824"/>
      <c r="D178" s="822"/>
      <c r="E178" s="822"/>
      <c r="F178" s="482" t="s">
        <v>910</v>
      </c>
      <c r="G178" s="815"/>
      <c r="H178" s="815"/>
      <c r="I178" s="827"/>
      <c r="J178" s="831"/>
      <c r="K178" s="817"/>
      <c r="L178" s="857"/>
    </row>
    <row r="179" spans="1:12" ht="23.25" thickBot="1">
      <c r="A179" s="460" t="s">
        <v>541</v>
      </c>
      <c r="B179" s="461" t="s">
        <v>2942</v>
      </c>
      <c r="C179" s="469" t="s">
        <v>14</v>
      </c>
      <c r="D179" s="461" t="s">
        <v>2941</v>
      </c>
      <c r="E179" s="461" t="s">
        <v>2940</v>
      </c>
      <c r="F179" s="465" t="s">
        <v>2939</v>
      </c>
      <c r="G179" s="484">
        <v>43235</v>
      </c>
      <c r="H179" s="484">
        <v>43279</v>
      </c>
      <c r="I179" s="484">
        <v>43644</v>
      </c>
      <c r="J179" s="465" t="s">
        <v>2938</v>
      </c>
      <c r="K179" s="817"/>
      <c r="L179" s="485">
        <v>38923.82</v>
      </c>
    </row>
    <row r="180" spans="1:12" ht="34.5" thickBot="1">
      <c r="A180" s="460" t="s">
        <v>537</v>
      </c>
      <c r="B180" s="461" t="s">
        <v>2937</v>
      </c>
      <c r="C180" s="469" t="s">
        <v>14</v>
      </c>
      <c r="D180" s="461" t="s">
        <v>2936</v>
      </c>
      <c r="E180" s="461" t="s">
        <v>2935</v>
      </c>
      <c r="F180" s="465" t="s">
        <v>372</v>
      </c>
      <c r="G180" s="484">
        <v>43251</v>
      </c>
      <c r="H180" s="484">
        <v>43280</v>
      </c>
      <c r="I180" s="484">
        <v>43645</v>
      </c>
      <c r="J180" s="465" t="s">
        <v>2934</v>
      </c>
      <c r="K180" s="817"/>
      <c r="L180" s="485">
        <v>1668.42</v>
      </c>
    </row>
    <row r="181" spans="1:12">
      <c r="A181" s="810" t="s">
        <v>534</v>
      </c>
      <c r="B181" s="812" t="s">
        <v>2933</v>
      </c>
      <c r="C181" s="823" t="s">
        <v>14</v>
      </c>
      <c r="D181" s="825" t="s">
        <v>2926</v>
      </c>
      <c r="E181" s="825" t="s">
        <v>2932</v>
      </c>
      <c r="F181" s="502" t="s">
        <v>372</v>
      </c>
      <c r="G181" s="814">
        <v>43264</v>
      </c>
      <c r="H181" s="826">
        <v>43280</v>
      </c>
      <c r="I181" s="826">
        <v>43645</v>
      </c>
      <c r="J181" s="830" t="s">
        <v>2931</v>
      </c>
      <c r="K181" s="817"/>
      <c r="L181" s="858">
        <v>7683.07</v>
      </c>
    </row>
    <row r="182" spans="1:12" ht="16.5" thickBot="1">
      <c r="A182" s="811"/>
      <c r="B182" s="813"/>
      <c r="C182" s="824"/>
      <c r="D182" s="822"/>
      <c r="E182" s="822"/>
      <c r="F182" s="482" t="s">
        <v>369</v>
      </c>
      <c r="G182" s="815"/>
      <c r="H182" s="827"/>
      <c r="I182" s="827"/>
      <c r="J182" s="831"/>
      <c r="K182" s="817"/>
      <c r="L182" s="857"/>
    </row>
    <row r="183" spans="1:12">
      <c r="A183" s="810" t="s">
        <v>528</v>
      </c>
      <c r="B183" s="812" t="s">
        <v>2930</v>
      </c>
      <c r="C183" s="823" t="s">
        <v>14</v>
      </c>
      <c r="D183" s="825" t="s">
        <v>2926</v>
      </c>
      <c r="E183" s="825" t="s">
        <v>2929</v>
      </c>
      <c r="F183" s="502" t="s">
        <v>372</v>
      </c>
      <c r="G183" s="814">
        <v>43264</v>
      </c>
      <c r="H183" s="826">
        <v>43280</v>
      </c>
      <c r="I183" s="826">
        <v>43645</v>
      </c>
      <c r="J183" s="830" t="s">
        <v>2928</v>
      </c>
      <c r="K183" s="817"/>
      <c r="L183" s="858">
        <v>7683.07</v>
      </c>
    </row>
    <row r="184" spans="1:12" ht="16.5" thickBot="1">
      <c r="A184" s="811"/>
      <c r="B184" s="813"/>
      <c r="C184" s="824"/>
      <c r="D184" s="822"/>
      <c r="E184" s="822"/>
      <c r="F184" s="482" t="s">
        <v>369</v>
      </c>
      <c r="G184" s="815"/>
      <c r="H184" s="827"/>
      <c r="I184" s="827"/>
      <c r="J184" s="831"/>
      <c r="K184" s="817"/>
      <c r="L184" s="857"/>
    </row>
    <row r="185" spans="1:12">
      <c r="A185" s="810" t="s">
        <v>523</v>
      </c>
      <c r="B185" s="812" t="s">
        <v>2927</v>
      </c>
      <c r="C185" s="823" t="s">
        <v>14</v>
      </c>
      <c r="D185" s="825" t="s">
        <v>2926</v>
      </c>
      <c r="E185" s="825" t="s">
        <v>2925</v>
      </c>
      <c r="F185" s="502" t="s">
        <v>372</v>
      </c>
      <c r="G185" s="814">
        <v>43264</v>
      </c>
      <c r="H185" s="826">
        <v>43280</v>
      </c>
      <c r="I185" s="826">
        <v>43645</v>
      </c>
      <c r="J185" s="830" t="s">
        <v>2924</v>
      </c>
      <c r="K185" s="817"/>
      <c r="L185" s="858">
        <v>7683.07</v>
      </c>
    </row>
    <row r="186" spans="1:12" ht="16.5" thickBot="1">
      <c r="A186" s="811"/>
      <c r="B186" s="813"/>
      <c r="C186" s="824"/>
      <c r="D186" s="822"/>
      <c r="E186" s="822"/>
      <c r="F186" s="482" t="s">
        <v>369</v>
      </c>
      <c r="G186" s="815"/>
      <c r="H186" s="827"/>
      <c r="I186" s="827"/>
      <c r="J186" s="831"/>
      <c r="K186" s="818"/>
      <c r="L186" s="857"/>
    </row>
    <row r="187" spans="1:12">
      <c r="A187" s="457"/>
      <c r="B187" s="847" t="s">
        <v>2848</v>
      </c>
      <c r="C187" s="847"/>
      <c r="D187" s="847"/>
      <c r="E187" s="847"/>
      <c r="F187" s="847"/>
      <c r="G187" s="847"/>
      <c r="H187" s="847"/>
      <c r="I187" s="847"/>
      <c r="J187" s="847"/>
      <c r="K187" s="847"/>
      <c r="L187" s="476">
        <f>L147+L148+L149+L150+L151+L152+L153+L154+L155+L156+L157+L158+L159+L160+L161+L162+L163+L165+L169+L174+L176+L179+L180+L181+L183+L185</f>
        <v>214884.31000000006</v>
      </c>
    </row>
    <row r="188" spans="1:12">
      <c r="A188" s="457"/>
      <c r="B188" s="871" t="s">
        <v>2923</v>
      </c>
      <c r="C188" s="871"/>
      <c r="D188" s="871"/>
      <c r="E188" s="871"/>
      <c r="F188" s="871"/>
      <c r="G188" s="871"/>
      <c r="H188" s="871"/>
      <c r="I188" s="871"/>
      <c r="J188" s="871"/>
      <c r="K188" s="871"/>
      <c r="L188" s="503">
        <f>L66+L144+L187</f>
        <v>492106.9</v>
      </c>
    </row>
  </sheetData>
  <mergeCells count="430">
    <mergeCell ref="E27:E28"/>
    <mergeCell ref="E29:E30"/>
    <mergeCell ref="E31:E32"/>
    <mergeCell ref="E33:E35"/>
    <mergeCell ref="L50:L62"/>
    <mergeCell ref="L25:L26"/>
    <mergeCell ref="E64:E65"/>
    <mergeCell ref="I12:I13"/>
    <mergeCell ref="J12:J13"/>
    <mergeCell ref="I14:I15"/>
    <mergeCell ref="J14:J15"/>
    <mergeCell ref="I17:I18"/>
    <mergeCell ref="J17:J18"/>
    <mergeCell ref="I19:I20"/>
    <mergeCell ref="L17:L18"/>
    <mergeCell ref="L19:L20"/>
    <mergeCell ref="L21:L22"/>
    <mergeCell ref="L23:L24"/>
    <mergeCell ref="L64:L65"/>
    <mergeCell ref="L27:L28"/>
    <mergeCell ref="L29:L30"/>
    <mergeCell ref="L31:L32"/>
    <mergeCell ref="L33:L35"/>
    <mergeCell ref="L36:L46"/>
    <mergeCell ref="F19:F20"/>
    <mergeCell ref="E21:E22"/>
    <mergeCell ref="E23:E24"/>
    <mergeCell ref="C27:C28"/>
    <mergeCell ref="D27:D28"/>
    <mergeCell ref="C25:C26"/>
    <mergeCell ref="D25:D26"/>
    <mergeCell ref="I64:I65"/>
    <mergeCell ref="J64:J65"/>
    <mergeCell ref="I29:I30"/>
    <mergeCell ref="E25:E26"/>
    <mergeCell ref="C36:C46"/>
    <mergeCell ref="D36:D46"/>
    <mergeCell ref="C50:C62"/>
    <mergeCell ref="D50:D62"/>
    <mergeCell ref="C31:C32"/>
    <mergeCell ref="D31:D32"/>
    <mergeCell ref="F36:F46"/>
    <mergeCell ref="F50:F62"/>
    <mergeCell ref="J21:J22"/>
    <mergeCell ref="I23:I24"/>
    <mergeCell ref="J23:J24"/>
    <mergeCell ref="I25:I26"/>
    <mergeCell ref="J25:J26"/>
    <mergeCell ref="C17:C18"/>
    <mergeCell ref="D17:D18"/>
    <mergeCell ref="C19:C20"/>
    <mergeCell ref="D19:D20"/>
    <mergeCell ref="C21:C22"/>
    <mergeCell ref="D21:D22"/>
    <mergeCell ref="C23:C24"/>
    <mergeCell ref="D23:D24"/>
    <mergeCell ref="E17:E18"/>
    <mergeCell ref="E19:E20"/>
    <mergeCell ref="G12:G13"/>
    <mergeCell ref="G14:G15"/>
    <mergeCell ref="K9:K11"/>
    <mergeCell ref="L14:L15"/>
    <mergeCell ref="H12:H13"/>
    <mergeCell ref="H14:H15"/>
    <mergeCell ref="A6:L6"/>
    <mergeCell ref="A8:L8"/>
    <mergeCell ref="C12:C13"/>
    <mergeCell ref="D12:D13"/>
    <mergeCell ref="C14:C15"/>
    <mergeCell ref="D14:D15"/>
    <mergeCell ref="E12:E13"/>
    <mergeCell ref="E14:E15"/>
    <mergeCell ref="F14:F15"/>
    <mergeCell ref="L12:L13"/>
    <mergeCell ref="A12:A13"/>
    <mergeCell ref="K12:K13"/>
    <mergeCell ref="K14:K15"/>
    <mergeCell ref="B14:B15"/>
    <mergeCell ref="A14:A15"/>
    <mergeCell ref="K33:K35"/>
    <mergeCell ref="K17:K28"/>
    <mergeCell ref="K29:K32"/>
    <mergeCell ref="K36:K47"/>
    <mergeCell ref="K63:K65"/>
    <mergeCell ref="K50:K62"/>
    <mergeCell ref="H17:H18"/>
    <mergeCell ref="H19:H20"/>
    <mergeCell ref="H21:H22"/>
    <mergeCell ref="H23:H24"/>
    <mergeCell ref="H25:H26"/>
    <mergeCell ref="H27:H28"/>
    <mergeCell ref="H29:H30"/>
    <mergeCell ref="H31:H32"/>
    <mergeCell ref="H33:H35"/>
    <mergeCell ref="I36:I46"/>
    <mergeCell ref="J36:J46"/>
    <mergeCell ref="J19:J20"/>
    <mergeCell ref="I21:I22"/>
    <mergeCell ref="I33:I35"/>
    <mergeCell ref="J33:J35"/>
    <mergeCell ref="G17:G18"/>
    <mergeCell ref="G19:G20"/>
    <mergeCell ref="G21:G22"/>
    <mergeCell ref="G23:G24"/>
    <mergeCell ref="G25:G26"/>
    <mergeCell ref="H36:H46"/>
    <mergeCell ref="I50:I62"/>
    <mergeCell ref="J50:J62"/>
    <mergeCell ref="I27:I28"/>
    <mergeCell ref="J27:J28"/>
    <mergeCell ref="A68:L68"/>
    <mergeCell ref="C69:C71"/>
    <mergeCell ref="D69:D71"/>
    <mergeCell ref="C72:C73"/>
    <mergeCell ref="D72:D73"/>
    <mergeCell ref="C74:C75"/>
    <mergeCell ref="D74:D75"/>
    <mergeCell ref="C78:C79"/>
    <mergeCell ref="D78:D79"/>
    <mergeCell ref="J69:J71"/>
    <mergeCell ref="I72:I73"/>
    <mergeCell ref="J72:J73"/>
    <mergeCell ref="I74:I75"/>
    <mergeCell ref="J74:J75"/>
    <mergeCell ref="J78:J79"/>
    <mergeCell ref="E88:E89"/>
    <mergeCell ref="E90:E91"/>
    <mergeCell ref="E72:E73"/>
    <mergeCell ref="E74:E75"/>
    <mergeCell ref="E84:E85"/>
    <mergeCell ref="E78:E79"/>
    <mergeCell ref="E80:E81"/>
    <mergeCell ref="F103:F116"/>
    <mergeCell ref="B188:K188"/>
    <mergeCell ref="I80:I81"/>
    <mergeCell ref="J80:J81"/>
    <mergeCell ref="C120:C133"/>
    <mergeCell ref="D120:D133"/>
    <mergeCell ref="G84:G85"/>
    <mergeCell ref="G86:G87"/>
    <mergeCell ref="G88:G89"/>
    <mergeCell ref="G90:G91"/>
    <mergeCell ref="C84:C85"/>
    <mergeCell ref="D84:D85"/>
    <mergeCell ref="C86:C87"/>
    <mergeCell ref="D86:D87"/>
    <mergeCell ref="E82:E83"/>
    <mergeCell ref="E86:E87"/>
    <mergeCell ref="D82:D83"/>
    <mergeCell ref="C80:C81"/>
    <mergeCell ref="D80:D81"/>
    <mergeCell ref="C82:C83"/>
    <mergeCell ref="L134:L138"/>
    <mergeCell ref="L139:L143"/>
    <mergeCell ref="K134:K143"/>
    <mergeCell ref="I120:I133"/>
    <mergeCell ref="L84:L85"/>
    <mergeCell ref="L86:L87"/>
    <mergeCell ref="L88:L89"/>
    <mergeCell ref="F69:F71"/>
    <mergeCell ref="F90:F91"/>
    <mergeCell ref="G78:G79"/>
    <mergeCell ref="G80:G81"/>
    <mergeCell ref="G82:G83"/>
    <mergeCell ref="F120:F133"/>
    <mergeCell ref="J90:J91"/>
    <mergeCell ref="H90:H91"/>
    <mergeCell ref="I69:I71"/>
    <mergeCell ref="I78:I79"/>
    <mergeCell ref="I84:I85"/>
    <mergeCell ref="I90:I91"/>
    <mergeCell ref="I101:I102"/>
    <mergeCell ref="I134:I138"/>
    <mergeCell ref="G72:G73"/>
    <mergeCell ref="G74:G75"/>
    <mergeCell ref="G103:G116"/>
    <mergeCell ref="I88:I89"/>
    <mergeCell ref="J88:J89"/>
    <mergeCell ref="H86:H87"/>
    <mergeCell ref="H69:H71"/>
    <mergeCell ref="H72:H73"/>
    <mergeCell ref="I82:I83"/>
    <mergeCell ref="J82:J83"/>
    <mergeCell ref="H88:H89"/>
    <mergeCell ref="H74:H75"/>
    <mergeCell ref="H78:H79"/>
    <mergeCell ref="H80:H81"/>
    <mergeCell ref="H82:H83"/>
    <mergeCell ref="H84:H85"/>
    <mergeCell ref="L69:L71"/>
    <mergeCell ref="L72:L73"/>
    <mergeCell ref="L74:L75"/>
    <mergeCell ref="L78:L79"/>
    <mergeCell ref="L80:L81"/>
    <mergeCell ref="L82:L83"/>
    <mergeCell ref="J84:J85"/>
    <mergeCell ref="I86:I87"/>
    <mergeCell ref="J86:J87"/>
    <mergeCell ref="C139:C143"/>
    <mergeCell ref="D139:D143"/>
    <mergeCell ref="H139:H143"/>
    <mergeCell ref="J139:J143"/>
    <mergeCell ref="I92:I93"/>
    <mergeCell ref="J97:J99"/>
    <mergeCell ref="H101:H102"/>
    <mergeCell ref="J134:J138"/>
    <mergeCell ref="I139:I143"/>
    <mergeCell ref="F134:F138"/>
    <mergeCell ref="F139:F143"/>
    <mergeCell ref="G134:G138"/>
    <mergeCell ref="H103:H116"/>
    <mergeCell ref="H120:H133"/>
    <mergeCell ref="H134:H138"/>
    <mergeCell ref="G120:G133"/>
    <mergeCell ref="C150:C151"/>
    <mergeCell ref="D150:D151"/>
    <mergeCell ref="I150:I151"/>
    <mergeCell ref="D103:D116"/>
    <mergeCell ref="D97:D99"/>
    <mergeCell ref="C101:C102"/>
    <mergeCell ref="D101:D102"/>
    <mergeCell ref="C103:C116"/>
    <mergeCell ref="L92:L93"/>
    <mergeCell ref="L97:L99"/>
    <mergeCell ref="L101:L102"/>
    <mergeCell ref="J101:J102"/>
    <mergeCell ref="J120:J133"/>
    <mergeCell ref="K120:K133"/>
    <mergeCell ref="H92:H93"/>
    <mergeCell ref="H97:H99"/>
    <mergeCell ref="K94:K95"/>
    <mergeCell ref="K97:K102"/>
    <mergeCell ref="I103:I116"/>
    <mergeCell ref="J103:J116"/>
    <mergeCell ref="L103:L116"/>
    <mergeCell ref="L120:L133"/>
    <mergeCell ref="C134:C138"/>
    <mergeCell ref="D134:D138"/>
    <mergeCell ref="B187:K187"/>
    <mergeCell ref="B12:B13"/>
    <mergeCell ref="B19:B20"/>
    <mergeCell ref="I185:I186"/>
    <mergeCell ref="J185:J186"/>
    <mergeCell ref="C185:C186"/>
    <mergeCell ref="L181:L182"/>
    <mergeCell ref="L183:L184"/>
    <mergeCell ref="L185:L186"/>
    <mergeCell ref="I174:I175"/>
    <mergeCell ref="J174:J175"/>
    <mergeCell ref="I176:I178"/>
    <mergeCell ref="J176:J178"/>
    <mergeCell ref="I181:I182"/>
    <mergeCell ref="J181:J182"/>
    <mergeCell ref="B174:B175"/>
    <mergeCell ref="B176:B178"/>
    <mergeCell ref="L163:L164"/>
    <mergeCell ref="L165:L168"/>
    <mergeCell ref="L169:L173"/>
    <mergeCell ref="L174:L175"/>
    <mergeCell ref="L176:L178"/>
    <mergeCell ref="I163:I164"/>
    <mergeCell ref="J163:J164"/>
    <mergeCell ref="B72:B73"/>
    <mergeCell ref="B74:B75"/>
    <mergeCell ref="A74:A75"/>
    <mergeCell ref="B17:B18"/>
    <mergeCell ref="A17:A18"/>
    <mergeCell ref="I165:I168"/>
    <mergeCell ref="J165:J168"/>
    <mergeCell ref="H165:H168"/>
    <mergeCell ref="G165:G168"/>
    <mergeCell ref="G163:G164"/>
    <mergeCell ref="H163:H164"/>
    <mergeCell ref="B139:B143"/>
    <mergeCell ref="H150:H151"/>
    <mergeCell ref="G150:G151"/>
    <mergeCell ref="B150:B151"/>
    <mergeCell ref="A150:A151"/>
    <mergeCell ref="A139:A143"/>
    <mergeCell ref="G139:G143"/>
    <mergeCell ref="B144:K144"/>
    <mergeCell ref="A146:L146"/>
    <mergeCell ref="K148:K157"/>
    <mergeCell ref="L90:L91"/>
    <mergeCell ref="A21:A22"/>
    <mergeCell ref="A36:A46"/>
    <mergeCell ref="A33:A35"/>
    <mergeCell ref="A31:A32"/>
    <mergeCell ref="A29:A30"/>
    <mergeCell ref="A27:A28"/>
    <mergeCell ref="A19:A20"/>
    <mergeCell ref="G27:G28"/>
    <mergeCell ref="B69:B71"/>
    <mergeCell ref="A69:A71"/>
    <mergeCell ref="E69:E71"/>
    <mergeCell ref="G29:G30"/>
    <mergeCell ref="G31:G32"/>
    <mergeCell ref="G33:G35"/>
    <mergeCell ref="G36:G46"/>
    <mergeCell ref="G64:G65"/>
    <mergeCell ref="C33:C35"/>
    <mergeCell ref="D33:D35"/>
    <mergeCell ref="B50:B62"/>
    <mergeCell ref="A50:A62"/>
    <mergeCell ref="B21:B22"/>
    <mergeCell ref="B23:B24"/>
    <mergeCell ref="B25:B26"/>
    <mergeCell ref="A25:A26"/>
    <mergeCell ref="A23:A24"/>
    <mergeCell ref="G69:G71"/>
    <mergeCell ref="A72:A73"/>
    <mergeCell ref="B64:B65"/>
    <mergeCell ref="A64:A65"/>
    <mergeCell ref="B27:B28"/>
    <mergeCell ref="B29:B30"/>
    <mergeCell ref="B31:B32"/>
    <mergeCell ref="B33:B35"/>
    <mergeCell ref="B36:B46"/>
    <mergeCell ref="G50:G62"/>
    <mergeCell ref="B66:K66"/>
    <mergeCell ref="K69:K89"/>
    <mergeCell ref="C88:C89"/>
    <mergeCell ref="D88:D89"/>
    <mergeCell ref="H50:H62"/>
    <mergeCell ref="H64:H65"/>
    <mergeCell ref="J29:J30"/>
    <mergeCell ref="I31:I32"/>
    <mergeCell ref="J31:J32"/>
    <mergeCell ref="C64:C65"/>
    <mergeCell ref="D64:D65"/>
    <mergeCell ref="C29:C30"/>
    <mergeCell ref="D29:D30"/>
    <mergeCell ref="B84:B85"/>
    <mergeCell ref="A84:A85"/>
    <mergeCell ref="A86:A87"/>
    <mergeCell ref="B86:B87"/>
    <mergeCell ref="B88:B89"/>
    <mergeCell ref="A88:A89"/>
    <mergeCell ref="A78:A79"/>
    <mergeCell ref="B78:B79"/>
    <mergeCell ref="B80:B81"/>
    <mergeCell ref="A80:A81"/>
    <mergeCell ref="A82:A83"/>
    <mergeCell ref="B82:B83"/>
    <mergeCell ref="A103:A116"/>
    <mergeCell ref="K103:K116"/>
    <mergeCell ref="A101:A102"/>
    <mergeCell ref="B101:B102"/>
    <mergeCell ref="B103:B116"/>
    <mergeCell ref="E97:E99"/>
    <mergeCell ref="E101:E102"/>
    <mergeCell ref="K90:K93"/>
    <mergeCell ref="G92:G93"/>
    <mergeCell ref="J92:J93"/>
    <mergeCell ref="I97:I99"/>
    <mergeCell ref="A97:A99"/>
    <mergeCell ref="G97:G99"/>
    <mergeCell ref="G101:G102"/>
    <mergeCell ref="A90:A91"/>
    <mergeCell ref="B90:B91"/>
    <mergeCell ref="B92:B93"/>
    <mergeCell ref="A92:A93"/>
    <mergeCell ref="B97:B99"/>
    <mergeCell ref="C90:C91"/>
    <mergeCell ref="D90:D91"/>
    <mergeCell ref="C92:C93"/>
    <mergeCell ref="D92:D93"/>
    <mergeCell ref="C97:C99"/>
    <mergeCell ref="A2:N2"/>
    <mergeCell ref="A5:N5"/>
    <mergeCell ref="A185:A186"/>
    <mergeCell ref="B185:B186"/>
    <mergeCell ref="G185:G186"/>
    <mergeCell ref="E165:E168"/>
    <mergeCell ref="E169:E173"/>
    <mergeCell ref="C163:C164"/>
    <mergeCell ref="D163:D164"/>
    <mergeCell ref="C165:C168"/>
    <mergeCell ref="D165:D168"/>
    <mergeCell ref="C169:C173"/>
    <mergeCell ref="D169:D173"/>
    <mergeCell ref="B165:B168"/>
    <mergeCell ref="A169:A173"/>
    <mergeCell ref="E174:E175"/>
    <mergeCell ref="E176:E178"/>
    <mergeCell ref="B120:B133"/>
    <mergeCell ref="A120:A133"/>
    <mergeCell ref="B134:B138"/>
    <mergeCell ref="A134:A138"/>
    <mergeCell ref="E150:E151"/>
    <mergeCell ref="E163:E164"/>
    <mergeCell ref="E92:E93"/>
    <mergeCell ref="H183:H184"/>
    <mergeCell ref="H185:H186"/>
    <mergeCell ref="H181:H182"/>
    <mergeCell ref="G181:G182"/>
    <mergeCell ref="B181:B182"/>
    <mergeCell ref="H174:H175"/>
    <mergeCell ref="H176:H178"/>
    <mergeCell ref="G176:G178"/>
    <mergeCell ref="K159:K186"/>
    <mergeCell ref="E185:E186"/>
    <mergeCell ref="D185:D186"/>
    <mergeCell ref="I183:I184"/>
    <mergeCell ref="J183:J184"/>
    <mergeCell ref="C183:C184"/>
    <mergeCell ref="D183:D184"/>
    <mergeCell ref="I169:I173"/>
    <mergeCell ref="J169:J173"/>
    <mergeCell ref="H169:H173"/>
    <mergeCell ref="G169:G173"/>
    <mergeCell ref="E181:E182"/>
    <mergeCell ref="E183:E184"/>
    <mergeCell ref="C174:C175"/>
    <mergeCell ref="D174:D175"/>
    <mergeCell ref="C176:C178"/>
    <mergeCell ref="A181:A182"/>
    <mergeCell ref="A183:A184"/>
    <mergeCell ref="B183:B184"/>
    <mergeCell ref="G174:G175"/>
    <mergeCell ref="B169:B173"/>
    <mergeCell ref="B163:B164"/>
    <mergeCell ref="A163:A164"/>
    <mergeCell ref="A165:A168"/>
    <mergeCell ref="G183:G184"/>
    <mergeCell ref="A174:A175"/>
    <mergeCell ref="A176:A178"/>
    <mergeCell ref="D176:D178"/>
    <mergeCell ref="C181:C182"/>
    <mergeCell ref="D181:D182"/>
  </mergeCells>
  <pageMargins left="0.39370078740157483" right="0.39370078740157483" top="0.59055118110236227" bottom="0.59055118110236227" header="0.59055118110236227" footer="0.59055118110236227"/>
  <pageSetup scale="74" orientation="landscape" horizontalDpi="4294967292" verticalDpi="4294967292" r:id="rId1"/>
  <headerFooter>
    <oddFooter xml:space="preserve">&amp;R&amp;"-,Negrita"&amp;20Página &amp;P de &amp;N&amp;"-,Normal"&amp;12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151"/>
  <sheetViews>
    <sheetView zoomScale="70" zoomScaleNormal="70" workbookViewId="0">
      <selection activeCell="I6" sqref="I6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3781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7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24" customHeight="1">
      <c r="A7" s="46">
        <v>1</v>
      </c>
      <c r="B7" s="43" t="s">
        <v>3768</v>
      </c>
      <c r="C7" s="43" t="s">
        <v>3767</v>
      </c>
      <c r="D7" s="43" t="s">
        <v>3766</v>
      </c>
      <c r="E7" s="43" t="s">
        <v>3765</v>
      </c>
      <c r="F7" s="45">
        <v>42374</v>
      </c>
      <c r="G7" s="36" t="s">
        <v>961</v>
      </c>
      <c r="H7" s="38" t="s">
        <v>3213</v>
      </c>
      <c r="I7" s="44" t="s">
        <v>3212</v>
      </c>
      <c r="J7" s="43" t="s">
        <v>3211</v>
      </c>
      <c r="K7" s="43" t="s">
        <v>3542</v>
      </c>
      <c r="L7" s="42">
        <v>0</v>
      </c>
    </row>
    <row r="8" spans="1:14" ht="24" customHeight="1">
      <c r="A8" s="40">
        <v>2</v>
      </c>
      <c r="B8" s="36" t="s">
        <v>3764</v>
      </c>
      <c r="C8" s="36" t="s">
        <v>3763</v>
      </c>
      <c r="D8" s="36" t="s">
        <v>3762</v>
      </c>
      <c r="E8" s="36" t="s">
        <v>3761</v>
      </c>
      <c r="F8" s="39">
        <v>42376</v>
      </c>
      <c r="G8" s="36" t="s">
        <v>961</v>
      </c>
      <c r="H8" s="36" t="s">
        <v>961</v>
      </c>
      <c r="I8" s="37" t="s">
        <v>3220</v>
      </c>
      <c r="J8" s="36" t="s">
        <v>3219</v>
      </c>
      <c r="K8" s="36" t="s">
        <v>3760</v>
      </c>
      <c r="L8" s="35">
        <v>1235</v>
      </c>
    </row>
    <row r="9" spans="1:14" ht="24" customHeight="1">
      <c r="A9" s="40">
        <v>3</v>
      </c>
      <c r="B9" s="36" t="s">
        <v>3759</v>
      </c>
      <c r="C9" s="36" t="s">
        <v>3756</v>
      </c>
      <c r="D9" s="36" t="s">
        <v>3758</v>
      </c>
      <c r="E9" s="36" t="s">
        <v>3754</v>
      </c>
      <c r="F9" s="39">
        <v>42382</v>
      </c>
      <c r="G9" s="36" t="s">
        <v>961</v>
      </c>
      <c r="H9" s="36" t="s">
        <v>961</v>
      </c>
      <c r="I9" s="36" t="s">
        <v>3227</v>
      </c>
      <c r="J9" s="36" t="s">
        <v>3226</v>
      </c>
      <c r="K9" s="36" t="s">
        <v>3334</v>
      </c>
      <c r="L9" s="35">
        <v>0</v>
      </c>
    </row>
    <row r="10" spans="1:14" ht="24" customHeight="1">
      <c r="A10" s="40">
        <v>4</v>
      </c>
      <c r="B10" s="36" t="s">
        <v>3757</v>
      </c>
      <c r="C10" s="36" t="s">
        <v>3756</v>
      </c>
      <c r="D10" s="36" t="s">
        <v>3755</v>
      </c>
      <c r="E10" s="36" t="s">
        <v>3754</v>
      </c>
      <c r="F10" s="39">
        <v>42382</v>
      </c>
      <c r="G10" s="36" t="s">
        <v>961</v>
      </c>
      <c r="H10" s="36" t="s">
        <v>961</v>
      </c>
      <c r="I10" s="36" t="s">
        <v>3227</v>
      </c>
      <c r="J10" s="36" t="s">
        <v>3226</v>
      </c>
      <c r="K10" s="36" t="s">
        <v>3329</v>
      </c>
      <c r="L10" s="35">
        <v>0</v>
      </c>
    </row>
    <row r="11" spans="1:14" ht="24" customHeight="1">
      <c r="A11" s="40">
        <v>5</v>
      </c>
      <c r="B11" s="36" t="s">
        <v>3753</v>
      </c>
      <c r="C11" s="36" t="s">
        <v>3752</v>
      </c>
      <c r="D11" s="36" t="s">
        <v>3751</v>
      </c>
      <c r="E11" s="36" t="s">
        <v>3750</v>
      </c>
      <c r="F11" s="39">
        <v>42381</v>
      </c>
      <c r="G11" s="39">
        <v>42383</v>
      </c>
      <c r="H11" s="39">
        <v>42749</v>
      </c>
      <c r="I11" s="37" t="s">
        <v>3220</v>
      </c>
      <c r="J11" s="36" t="s">
        <v>3219</v>
      </c>
      <c r="K11" s="36" t="s">
        <v>3595</v>
      </c>
      <c r="L11" s="35">
        <v>227</v>
      </c>
    </row>
    <row r="12" spans="1:14" ht="24" customHeight="1">
      <c r="A12" s="40">
        <v>6</v>
      </c>
      <c r="B12" s="36" t="s">
        <v>3749</v>
      </c>
      <c r="C12" s="41" t="s">
        <v>569</v>
      </c>
      <c r="D12" s="36" t="s">
        <v>3748</v>
      </c>
      <c r="E12" s="36" t="s">
        <v>3355</v>
      </c>
      <c r="F12" s="39">
        <v>42381</v>
      </c>
      <c r="G12" s="39">
        <v>42383</v>
      </c>
      <c r="H12" s="39">
        <v>42749</v>
      </c>
      <c r="I12" s="37" t="s">
        <v>3220</v>
      </c>
      <c r="J12" s="36" t="s">
        <v>3233</v>
      </c>
      <c r="K12" s="36" t="s">
        <v>3747</v>
      </c>
      <c r="L12" s="35">
        <v>4842</v>
      </c>
    </row>
    <row r="13" spans="1:14" ht="24" customHeight="1">
      <c r="A13" s="40">
        <v>7</v>
      </c>
      <c r="B13" s="36" t="s">
        <v>3746</v>
      </c>
      <c r="C13" s="36" t="s">
        <v>3745</v>
      </c>
      <c r="D13" s="36" t="s">
        <v>3744</v>
      </c>
      <c r="E13" s="36" t="s">
        <v>3743</v>
      </c>
      <c r="F13" s="39">
        <v>42376</v>
      </c>
      <c r="G13" s="39">
        <v>42384</v>
      </c>
      <c r="H13" s="39">
        <v>42750</v>
      </c>
      <c r="I13" s="37" t="s">
        <v>3220</v>
      </c>
      <c r="J13" s="36" t="s">
        <v>3233</v>
      </c>
      <c r="K13" s="36" t="s">
        <v>3742</v>
      </c>
      <c r="L13" s="35">
        <v>3780</v>
      </c>
    </row>
    <row r="14" spans="1:14" ht="24" customHeight="1">
      <c r="A14" s="40">
        <v>8</v>
      </c>
      <c r="B14" s="36" t="s">
        <v>3741</v>
      </c>
      <c r="C14" s="36" t="s">
        <v>3740</v>
      </c>
      <c r="D14" s="36" t="s">
        <v>3739</v>
      </c>
      <c r="E14" s="36" t="s">
        <v>3543</v>
      </c>
      <c r="F14" s="39">
        <v>42382</v>
      </c>
      <c r="G14" s="36" t="s">
        <v>961</v>
      </c>
      <c r="H14" s="36" t="s">
        <v>961</v>
      </c>
      <c r="I14" s="37" t="s">
        <v>3220</v>
      </c>
      <c r="J14" s="36" t="s">
        <v>3233</v>
      </c>
      <c r="K14" s="36" t="s">
        <v>3738</v>
      </c>
      <c r="L14" s="35">
        <v>67196.800000000003</v>
      </c>
    </row>
    <row r="15" spans="1:14" ht="24" customHeight="1">
      <c r="A15" s="40">
        <v>9</v>
      </c>
      <c r="B15" s="36" t="s">
        <v>3737</v>
      </c>
      <c r="C15" s="41" t="s">
        <v>3736</v>
      </c>
      <c r="D15" s="36" t="s">
        <v>3735</v>
      </c>
      <c r="E15" s="36" t="s">
        <v>3573</v>
      </c>
      <c r="F15" s="39">
        <v>42382</v>
      </c>
      <c r="G15" s="39">
        <v>42394</v>
      </c>
      <c r="H15" s="39">
        <v>42760</v>
      </c>
      <c r="I15" s="37" t="s">
        <v>3220</v>
      </c>
      <c r="J15" s="36" t="s">
        <v>3233</v>
      </c>
      <c r="K15" s="36" t="s">
        <v>3734</v>
      </c>
      <c r="L15" s="35">
        <v>2236</v>
      </c>
    </row>
    <row r="16" spans="1:14" ht="24" customHeight="1">
      <c r="A16" s="40">
        <v>10</v>
      </c>
      <c r="B16" s="36" t="s">
        <v>3733</v>
      </c>
      <c r="C16" s="36" t="s">
        <v>569</v>
      </c>
      <c r="D16" s="36" t="s">
        <v>3732</v>
      </c>
      <c r="E16" s="36" t="s">
        <v>3358</v>
      </c>
      <c r="F16" s="39">
        <v>42382</v>
      </c>
      <c r="G16" s="39">
        <v>42394</v>
      </c>
      <c r="H16" s="39">
        <v>42760</v>
      </c>
      <c r="I16" s="37" t="s">
        <v>3220</v>
      </c>
      <c r="J16" s="36" t="s">
        <v>3233</v>
      </c>
      <c r="K16" s="36" t="s">
        <v>3242</v>
      </c>
      <c r="L16" s="35">
        <v>5182</v>
      </c>
    </row>
    <row r="17" spans="1:12" ht="24" customHeight="1">
      <c r="A17" s="40">
        <v>11</v>
      </c>
      <c r="B17" s="36" t="s">
        <v>3731</v>
      </c>
      <c r="C17" s="36" t="s">
        <v>3730</v>
      </c>
      <c r="D17" s="36" t="s">
        <v>3729</v>
      </c>
      <c r="E17" s="36" t="s">
        <v>3228</v>
      </c>
      <c r="F17" s="39">
        <v>42382</v>
      </c>
      <c r="G17" s="39">
        <v>42395</v>
      </c>
      <c r="H17" s="39">
        <v>42761</v>
      </c>
      <c r="I17" s="37" t="s">
        <v>3220</v>
      </c>
      <c r="J17" s="36" t="s">
        <v>3219</v>
      </c>
      <c r="K17" s="36" t="s">
        <v>3417</v>
      </c>
      <c r="L17" s="35">
        <v>13663</v>
      </c>
    </row>
    <row r="18" spans="1:12" ht="24" customHeight="1">
      <c r="A18" s="40">
        <v>12</v>
      </c>
      <c r="B18" s="36" t="s">
        <v>3728</v>
      </c>
      <c r="C18" s="41" t="s">
        <v>569</v>
      </c>
      <c r="D18" s="36" t="s">
        <v>3727</v>
      </c>
      <c r="E18" s="36" t="s">
        <v>3214</v>
      </c>
      <c r="F18" s="39">
        <v>42382</v>
      </c>
      <c r="G18" s="39">
        <v>42394</v>
      </c>
      <c r="H18" s="39">
        <v>42760</v>
      </c>
      <c r="I18" s="37" t="s">
        <v>3220</v>
      </c>
      <c r="J18" s="36" t="s">
        <v>3233</v>
      </c>
      <c r="K18" s="36" t="s">
        <v>3242</v>
      </c>
      <c r="L18" s="35">
        <v>3740</v>
      </c>
    </row>
    <row r="19" spans="1:12" ht="24" customHeight="1">
      <c r="A19" s="40">
        <v>13</v>
      </c>
      <c r="B19" s="36" t="s">
        <v>3726</v>
      </c>
      <c r="C19" s="36" t="s">
        <v>3725</v>
      </c>
      <c r="D19" s="36" t="s">
        <v>3724</v>
      </c>
      <c r="E19" s="36" t="s">
        <v>3723</v>
      </c>
      <c r="F19" s="39">
        <v>42383</v>
      </c>
      <c r="G19" s="36" t="s">
        <v>961</v>
      </c>
      <c r="H19" s="36" t="s">
        <v>961</v>
      </c>
      <c r="I19" s="37" t="s">
        <v>3220</v>
      </c>
      <c r="J19" s="36" t="s">
        <v>3233</v>
      </c>
      <c r="K19" s="36" t="s">
        <v>3310</v>
      </c>
      <c r="L19" s="35">
        <v>0</v>
      </c>
    </row>
    <row r="20" spans="1:12" ht="24" customHeight="1">
      <c r="A20" s="40">
        <v>14</v>
      </c>
      <c r="B20" s="36" t="s">
        <v>3722</v>
      </c>
      <c r="C20" s="36" t="s">
        <v>3721</v>
      </c>
      <c r="D20" s="36" t="s">
        <v>3720</v>
      </c>
      <c r="E20" s="36" t="s">
        <v>3247</v>
      </c>
      <c r="F20" s="39">
        <v>42383</v>
      </c>
      <c r="G20" s="39">
        <v>42394</v>
      </c>
      <c r="H20" s="39">
        <v>42760</v>
      </c>
      <c r="I20" s="37" t="s">
        <v>3220</v>
      </c>
      <c r="J20" s="36" t="s">
        <v>3219</v>
      </c>
      <c r="K20" s="36" t="s">
        <v>3719</v>
      </c>
      <c r="L20" s="35">
        <v>4354</v>
      </c>
    </row>
    <row r="21" spans="1:12" ht="24" customHeight="1">
      <c r="A21" s="40">
        <v>15</v>
      </c>
      <c r="B21" s="36" t="s">
        <v>3718</v>
      </c>
      <c r="C21" s="41" t="s">
        <v>3717</v>
      </c>
      <c r="D21" s="36" t="s">
        <v>3716</v>
      </c>
      <c r="E21" s="36" t="s">
        <v>3228</v>
      </c>
      <c r="F21" s="39">
        <v>42383</v>
      </c>
      <c r="G21" s="39">
        <v>42394</v>
      </c>
      <c r="H21" s="39">
        <v>42760</v>
      </c>
      <c r="I21" s="36" t="s">
        <v>3227</v>
      </c>
      <c r="J21" s="36" t="s">
        <v>3226</v>
      </c>
      <c r="K21" s="36" t="s">
        <v>3218</v>
      </c>
      <c r="L21" s="35">
        <v>840</v>
      </c>
    </row>
    <row r="22" spans="1:12" ht="24" customHeight="1">
      <c r="A22" s="40">
        <v>16</v>
      </c>
      <c r="B22" s="36" t="s">
        <v>3715</v>
      </c>
      <c r="C22" s="36" t="s">
        <v>3712</v>
      </c>
      <c r="D22" s="36" t="s">
        <v>3714</v>
      </c>
      <c r="E22" s="36" t="s">
        <v>3710</v>
      </c>
      <c r="F22" s="39">
        <v>42383</v>
      </c>
      <c r="G22" s="39">
        <v>42394</v>
      </c>
      <c r="H22" s="39">
        <v>42760</v>
      </c>
      <c r="I22" s="36" t="s">
        <v>3227</v>
      </c>
      <c r="J22" s="36" t="s">
        <v>3226</v>
      </c>
      <c r="K22" s="36" t="s">
        <v>3555</v>
      </c>
      <c r="L22" s="35">
        <v>840</v>
      </c>
    </row>
    <row r="23" spans="1:12" ht="24" customHeight="1">
      <c r="A23" s="40">
        <v>17</v>
      </c>
      <c r="B23" s="36" t="s">
        <v>3713</v>
      </c>
      <c r="C23" s="36" t="s">
        <v>3712</v>
      </c>
      <c r="D23" s="36" t="s">
        <v>3711</v>
      </c>
      <c r="E23" s="36" t="s">
        <v>3710</v>
      </c>
      <c r="F23" s="39">
        <v>42383</v>
      </c>
      <c r="G23" s="39">
        <v>42394</v>
      </c>
      <c r="H23" s="39">
        <v>42760</v>
      </c>
      <c r="I23" s="36" t="s">
        <v>3227</v>
      </c>
      <c r="J23" s="36" t="s">
        <v>3226</v>
      </c>
      <c r="K23" s="36" t="s">
        <v>3614</v>
      </c>
      <c r="L23" s="35">
        <v>840</v>
      </c>
    </row>
    <row r="24" spans="1:12" ht="24" customHeight="1">
      <c r="A24" s="40">
        <v>18</v>
      </c>
      <c r="B24" s="36" t="s">
        <v>3709</v>
      </c>
      <c r="C24" s="41" t="s">
        <v>3708</v>
      </c>
      <c r="D24" s="36" t="s">
        <v>3707</v>
      </c>
      <c r="E24" s="36" t="s">
        <v>3706</v>
      </c>
      <c r="F24" s="39">
        <v>42384</v>
      </c>
      <c r="G24" s="39">
        <v>42395</v>
      </c>
      <c r="H24" s="39">
        <v>42761</v>
      </c>
      <c r="I24" s="37" t="s">
        <v>3220</v>
      </c>
      <c r="J24" s="36" t="s">
        <v>3219</v>
      </c>
      <c r="K24" s="36" t="s">
        <v>3555</v>
      </c>
      <c r="L24" s="35">
        <v>691</v>
      </c>
    </row>
    <row r="25" spans="1:12" ht="24" customHeight="1">
      <c r="A25" s="40">
        <v>19</v>
      </c>
      <c r="B25" s="36" t="s">
        <v>3705</v>
      </c>
      <c r="C25" s="36" t="s">
        <v>3704</v>
      </c>
      <c r="D25" s="36" t="s">
        <v>3703</v>
      </c>
      <c r="E25" s="36" t="s">
        <v>3221</v>
      </c>
      <c r="F25" s="39">
        <v>42387</v>
      </c>
      <c r="G25" s="39">
        <v>42395</v>
      </c>
      <c r="H25" s="39">
        <v>42761</v>
      </c>
      <c r="I25" s="36" t="s">
        <v>3227</v>
      </c>
      <c r="J25" s="36" t="s">
        <v>3226</v>
      </c>
      <c r="K25" s="36" t="s">
        <v>3702</v>
      </c>
      <c r="L25" s="35">
        <v>840</v>
      </c>
    </row>
    <row r="26" spans="1:12" ht="24" customHeight="1">
      <c r="A26" s="40">
        <v>20</v>
      </c>
      <c r="B26" s="36" t="s">
        <v>3701</v>
      </c>
      <c r="C26" s="36" t="s">
        <v>3700</v>
      </c>
      <c r="D26" s="36" t="s">
        <v>3699</v>
      </c>
      <c r="E26" s="36" t="s">
        <v>3698</v>
      </c>
      <c r="F26" s="39">
        <v>42387</v>
      </c>
      <c r="G26" s="39">
        <v>42395</v>
      </c>
      <c r="H26" s="39">
        <v>42761</v>
      </c>
      <c r="I26" s="36" t="s">
        <v>3227</v>
      </c>
      <c r="J26" s="36" t="s">
        <v>3226</v>
      </c>
      <c r="K26" s="36" t="s">
        <v>3697</v>
      </c>
      <c r="L26" s="35">
        <v>840</v>
      </c>
    </row>
    <row r="27" spans="1:12" ht="24" customHeight="1">
      <c r="A27" s="40">
        <v>21</v>
      </c>
      <c r="B27" s="36" t="s">
        <v>3696</v>
      </c>
      <c r="C27" s="41" t="s">
        <v>3695</v>
      </c>
      <c r="D27" s="36" t="s">
        <v>3694</v>
      </c>
      <c r="E27" s="36" t="s">
        <v>3319</v>
      </c>
      <c r="F27" s="39">
        <v>42388</v>
      </c>
      <c r="G27" s="39">
        <v>42395</v>
      </c>
      <c r="H27" s="39">
        <v>42761</v>
      </c>
      <c r="I27" s="36" t="s">
        <v>3227</v>
      </c>
      <c r="J27" s="36" t="s">
        <v>3226</v>
      </c>
      <c r="K27" s="36" t="s">
        <v>3693</v>
      </c>
      <c r="L27" s="35">
        <v>840</v>
      </c>
    </row>
    <row r="28" spans="1:12" ht="24" customHeight="1">
      <c r="A28" s="40">
        <v>22</v>
      </c>
      <c r="B28" s="36" t="s">
        <v>3692</v>
      </c>
      <c r="C28" s="36" t="s">
        <v>3691</v>
      </c>
      <c r="D28" s="36" t="s">
        <v>3690</v>
      </c>
      <c r="E28" s="36" t="s">
        <v>3689</v>
      </c>
      <c r="F28" s="39">
        <v>42388</v>
      </c>
      <c r="G28" s="39">
        <v>42395</v>
      </c>
      <c r="H28" s="39">
        <v>42761</v>
      </c>
      <c r="I28" s="37" t="s">
        <v>3220</v>
      </c>
      <c r="J28" s="36" t="s">
        <v>3219</v>
      </c>
      <c r="K28" s="36" t="s">
        <v>3688</v>
      </c>
      <c r="L28" s="35">
        <v>1384</v>
      </c>
    </row>
    <row r="29" spans="1:12" ht="24" customHeight="1">
      <c r="A29" s="40">
        <v>23</v>
      </c>
      <c r="B29" s="36" t="s">
        <v>3687</v>
      </c>
      <c r="C29" s="36" t="s">
        <v>3686</v>
      </c>
      <c r="D29" s="36" t="s">
        <v>3685</v>
      </c>
      <c r="E29" s="36" t="s">
        <v>3221</v>
      </c>
      <c r="F29" s="39">
        <v>42388</v>
      </c>
      <c r="G29" s="39">
        <v>42395</v>
      </c>
      <c r="H29" s="39">
        <v>42761</v>
      </c>
      <c r="I29" s="36" t="s">
        <v>3227</v>
      </c>
      <c r="J29" s="36" t="s">
        <v>3226</v>
      </c>
      <c r="K29" s="36" t="s">
        <v>3684</v>
      </c>
      <c r="L29" s="35">
        <v>840</v>
      </c>
    </row>
    <row r="30" spans="1:12" ht="24" customHeight="1">
      <c r="A30" s="40">
        <v>24</v>
      </c>
      <c r="B30" s="36" t="s">
        <v>3683</v>
      </c>
      <c r="C30" s="41" t="s">
        <v>3682</v>
      </c>
      <c r="D30" s="36" t="s">
        <v>3681</v>
      </c>
      <c r="E30" s="39" t="s">
        <v>3656</v>
      </c>
      <c r="F30" s="39">
        <v>42389</v>
      </c>
      <c r="G30" s="39">
        <v>42398</v>
      </c>
      <c r="H30" s="39">
        <v>42764</v>
      </c>
      <c r="I30" s="36" t="s">
        <v>3227</v>
      </c>
      <c r="J30" s="36" t="s">
        <v>3226</v>
      </c>
      <c r="K30" s="36" t="s">
        <v>3329</v>
      </c>
      <c r="L30" s="35">
        <v>840</v>
      </c>
    </row>
    <row r="31" spans="1:12" ht="24" customHeight="1">
      <c r="A31" s="40">
        <v>25</v>
      </c>
      <c r="B31" s="36" t="s">
        <v>3680</v>
      </c>
      <c r="C31" s="36" t="s">
        <v>3679</v>
      </c>
      <c r="D31" s="36" t="s">
        <v>3678</v>
      </c>
      <c r="E31" s="36" t="s">
        <v>3677</v>
      </c>
      <c r="F31" s="39">
        <v>42390</v>
      </c>
      <c r="G31" s="39">
        <v>42398</v>
      </c>
      <c r="H31" s="39">
        <v>42764</v>
      </c>
      <c r="I31" s="36" t="s">
        <v>3227</v>
      </c>
      <c r="J31" s="36" t="s">
        <v>3226</v>
      </c>
      <c r="K31" s="36" t="s">
        <v>3676</v>
      </c>
      <c r="L31" s="35">
        <v>840</v>
      </c>
    </row>
    <row r="32" spans="1:12" ht="24" customHeight="1">
      <c r="A32" s="40">
        <v>26</v>
      </c>
      <c r="B32" s="36" t="s">
        <v>3675</v>
      </c>
      <c r="C32" s="36" t="s">
        <v>3674</v>
      </c>
      <c r="D32" s="36" t="s">
        <v>3673</v>
      </c>
      <c r="E32" s="36" t="s">
        <v>3672</v>
      </c>
      <c r="F32" s="39">
        <v>42390</v>
      </c>
      <c r="G32" s="39">
        <v>42398</v>
      </c>
      <c r="H32" s="39">
        <v>42764</v>
      </c>
      <c r="I32" s="36" t="s">
        <v>3227</v>
      </c>
      <c r="J32" s="36" t="s">
        <v>3226</v>
      </c>
      <c r="K32" s="36" t="s">
        <v>3671</v>
      </c>
      <c r="L32" s="35">
        <v>840</v>
      </c>
    </row>
    <row r="33" spans="1:12" ht="24" customHeight="1">
      <c r="A33" s="40">
        <v>27</v>
      </c>
      <c r="B33" s="36" t="s">
        <v>3670</v>
      </c>
      <c r="C33" s="41" t="s">
        <v>3669</v>
      </c>
      <c r="D33" s="36" t="s">
        <v>3668</v>
      </c>
      <c r="E33" s="36" t="s">
        <v>3573</v>
      </c>
      <c r="F33" s="39">
        <v>42391</v>
      </c>
      <c r="G33" s="39">
        <v>42398</v>
      </c>
      <c r="H33" s="39">
        <v>42764</v>
      </c>
      <c r="I33" s="37" t="s">
        <v>3220</v>
      </c>
      <c r="J33" s="36" t="s">
        <v>3233</v>
      </c>
      <c r="K33" s="36" t="s">
        <v>3667</v>
      </c>
      <c r="L33" s="35">
        <v>1466</v>
      </c>
    </row>
    <row r="34" spans="1:12" ht="24" customHeight="1">
      <c r="A34" s="40">
        <v>28</v>
      </c>
      <c r="B34" s="36" t="s">
        <v>3666</v>
      </c>
      <c r="C34" s="36" t="s">
        <v>3240</v>
      </c>
      <c r="D34" s="36" t="s">
        <v>3665</v>
      </c>
      <c r="E34" s="39" t="s">
        <v>3664</v>
      </c>
      <c r="F34" s="39">
        <v>42390</v>
      </c>
      <c r="G34" s="39">
        <v>42398</v>
      </c>
      <c r="H34" s="39">
        <v>42764</v>
      </c>
      <c r="I34" s="37" t="s">
        <v>3220</v>
      </c>
      <c r="J34" s="36" t="s">
        <v>3219</v>
      </c>
      <c r="K34" s="36" t="s">
        <v>3581</v>
      </c>
      <c r="L34" s="35">
        <v>2192</v>
      </c>
    </row>
    <row r="35" spans="1:12" ht="24" customHeight="1">
      <c r="A35" s="40">
        <v>29</v>
      </c>
      <c r="B35" s="36" t="s">
        <v>3663</v>
      </c>
      <c r="C35" s="36" t="s">
        <v>3662</v>
      </c>
      <c r="D35" s="36" t="s">
        <v>3661</v>
      </c>
      <c r="E35" s="39" t="s">
        <v>3319</v>
      </c>
      <c r="F35" s="39">
        <v>42391</v>
      </c>
      <c r="G35" s="39">
        <v>42398</v>
      </c>
      <c r="H35" s="39">
        <v>42764</v>
      </c>
      <c r="I35" s="36" t="s">
        <v>3227</v>
      </c>
      <c r="J35" s="36" t="s">
        <v>3226</v>
      </c>
      <c r="K35" s="36" t="s">
        <v>3660</v>
      </c>
      <c r="L35" s="35">
        <v>840</v>
      </c>
    </row>
    <row r="36" spans="1:12" ht="24" customHeight="1">
      <c r="A36" s="40">
        <v>30</v>
      </c>
      <c r="B36" s="36" t="s">
        <v>3659</v>
      </c>
      <c r="C36" s="41" t="s">
        <v>3658</v>
      </c>
      <c r="D36" s="36" t="s">
        <v>3657</v>
      </c>
      <c r="E36" s="36" t="s">
        <v>3656</v>
      </c>
      <c r="F36" s="39">
        <v>42391</v>
      </c>
      <c r="G36" s="39">
        <v>42398</v>
      </c>
      <c r="H36" s="39">
        <v>42764</v>
      </c>
      <c r="I36" s="36" t="s">
        <v>3227</v>
      </c>
      <c r="J36" s="36" t="s">
        <v>3226</v>
      </c>
      <c r="K36" s="36" t="s">
        <v>3329</v>
      </c>
      <c r="L36" s="35">
        <v>840</v>
      </c>
    </row>
    <row r="37" spans="1:12" ht="24" customHeight="1">
      <c r="A37" s="40">
        <v>31</v>
      </c>
      <c r="B37" s="36" t="s">
        <v>3655</v>
      </c>
      <c r="C37" s="36" t="s">
        <v>3240</v>
      </c>
      <c r="D37" s="36" t="s">
        <v>3654</v>
      </c>
      <c r="E37" s="36" t="s">
        <v>3653</v>
      </c>
      <c r="F37" s="39">
        <v>42391</v>
      </c>
      <c r="G37" s="39">
        <v>42398</v>
      </c>
      <c r="H37" s="39">
        <v>42764</v>
      </c>
      <c r="I37" s="37" t="s">
        <v>3220</v>
      </c>
      <c r="J37" s="36" t="s">
        <v>3219</v>
      </c>
      <c r="K37" s="36" t="s">
        <v>3581</v>
      </c>
      <c r="L37" s="35">
        <v>1011</v>
      </c>
    </row>
    <row r="38" spans="1:12" ht="24" customHeight="1">
      <c r="A38" s="40">
        <v>32</v>
      </c>
      <c r="B38" s="36" t="s">
        <v>3652</v>
      </c>
      <c r="C38" s="36" t="s">
        <v>3651</v>
      </c>
      <c r="D38" s="36" t="s">
        <v>3650</v>
      </c>
      <c r="E38" s="36" t="s">
        <v>3221</v>
      </c>
      <c r="F38" s="39">
        <v>42391</v>
      </c>
      <c r="G38" s="39">
        <v>42398</v>
      </c>
      <c r="H38" s="38" t="s">
        <v>3213</v>
      </c>
      <c r="I38" s="37" t="s">
        <v>3212</v>
      </c>
      <c r="J38" s="36" t="s">
        <v>3211</v>
      </c>
      <c r="K38" s="36" t="s">
        <v>3649</v>
      </c>
      <c r="L38" s="35">
        <v>840</v>
      </c>
    </row>
    <row r="39" spans="1:12" ht="24" customHeight="1">
      <c r="A39" s="40">
        <v>33</v>
      </c>
      <c r="B39" s="36" t="s">
        <v>3648</v>
      </c>
      <c r="C39" s="41" t="s">
        <v>3647</v>
      </c>
      <c r="D39" s="36" t="s">
        <v>3646</v>
      </c>
      <c r="E39" s="36" t="s">
        <v>3645</v>
      </c>
      <c r="F39" s="39">
        <v>42394</v>
      </c>
      <c r="G39" s="36" t="s">
        <v>961</v>
      </c>
      <c r="H39" s="36" t="s">
        <v>961</v>
      </c>
      <c r="I39" s="37" t="s">
        <v>3220</v>
      </c>
      <c r="J39" s="36" t="s">
        <v>3219</v>
      </c>
      <c r="K39" s="36" t="s">
        <v>961</v>
      </c>
      <c r="L39" s="35">
        <v>0</v>
      </c>
    </row>
    <row r="40" spans="1:12" ht="24" customHeight="1">
      <c r="A40" s="40">
        <v>34</v>
      </c>
      <c r="B40" s="36" t="s">
        <v>3644</v>
      </c>
      <c r="C40" s="36" t="s">
        <v>3643</v>
      </c>
      <c r="D40" s="36" t="s">
        <v>3642</v>
      </c>
      <c r="E40" s="36" t="s">
        <v>3641</v>
      </c>
      <c r="F40" s="39">
        <v>42394</v>
      </c>
      <c r="G40" s="36" t="s">
        <v>961</v>
      </c>
      <c r="H40" s="36" t="s">
        <v>961</v>
      </c>
      <c r="I40" s="36" t="s">
        <v>3227</v>
      </c>
      <c r="J40" s="36" t="s">
        <v>3226</v>
      </c>
      <c r="K40" s="36" t="s">
        <v>3640</v>
      </c>
      <c r="L40" s="35">
        <v>0</v>
      </c>
    </row>
    <row r="41" spans="1:12" ht="24" customHeight="1">
      <c r="A41" s="40">
        <v>35</v>
      </c>
      <c r="B41" s="36" t="s">
        <v>3639</v>
      </c>
      <c r="C41" s="36" t="s">
        <v>3638</v>
      </c>
      <c r="D41" s="36" t="s">
        <v>3637</v>
      </c>
      <c r="E41" s="36" t="s">
        <v>3247</v>
      </c>
      <c r="F41" s="39">
        <v>42395</v>
      </c>
      <c r="G41" s="36" t="s">
        <v>961</v>
      </c>
      <c r="H41" s="36" t="s">
        <v>961</v>
      </c>
      <c r="I41" s="37" t="s">
        <v>3220</v>
      </c>
      <c r="J41" s="36" t="s">
        <v>3233</v>
      </c>
      <c r="K41" s="36" t="s">
        <v>3636</v>
      </c>
      <c r="L41" s="35">
        <v>0</v>
      </c>
    </row>
    <row r="42" spans="1:12" ht="24" customHeight="1">
      <c r="A42" s="40">
        <v>36</v>
      </c>
      <c r="B42" s="36" t="s">
        <v>3635</v>
      </c>
      <c r="C42" s="41" t="s">
        <v>3634</v>
      </c>
      <c r="D42" s="36" t="s">
        <v>3633</v>
      </c>
      <c r="E42" s="36" t="s">
        <v>3632</v>
      </c>
      <c r="F42" s="39">
        <v>42395</v>
      </c>
      <c r="G42" s="39">
        <v>42405</v>
      </c>
      <c r="H42" s="39">
        <v>42771</v>
      </c>
      <c r="I42" s="37" t="s">
        <v>3220</v>
      </c>
      <c r="J42" s="36" t="s">
        <v>3219</v>
      </c>
      <c r="K42" s="36" t="s">
        <v>3595</v>
      </c>
      <c r="L42" s="35">
        <v>472</v>
      </c>
    </row>
    <row r="43" spans="1:12" ht="24" customHeight="1">
      <c r="A43" s="40">
        <v>37</v>
      </c>
      <c r="B43" s="36" t="s">
        <v>3631</v>
      </c>
      <c r="C43" s="36" t="s">
        <v>3630</v>
      </c>
      <c r="D43" s="36" t="s">
        <v>3629</v>
      </c>
      <c r="E43" s="36" t="s">
        <v>3228</v>
      </c>
      <c r="F43" s="39">
        <v>42396</v>
      </c>
      <c r="G43" s="39">
        <v>42405</v>
      </c>
      <c r="H43" s="39">
        <v>42771</v>
      </c>
      <c r="I43" s="37" t="s">
        <v>3220</v>
      </c>
      <c r="J43" s="36" t="s">
        <v>3219</v>
      </c>
      <c r="K43" s="36" t="s">
        <v>3628</v>
      </c>
      <c r="L43" s="35">
        <v>3768</v>
      </c>
    </row>
    <row r="44" spans="1:12" ht="24" customHeight="1">
      <c r="A44" s="40">
        <v>38</v>
      </c>
      <c r="B44" s="36" t="s">
        <v>3627</v>
      </c>
      <c r="C44" s="36" t="s">
        <v>3626</v>
      </c>
      <c r="D44" s="36" t="s">
        <v>3625</v>
      </c>
      <c r="E44" s="36" t="s">
        <v>3624</v>
      </c>
      <c r="F44" s="39">
        <v>42397</v>
      </c>
      <c r="G44" s="36" t="s">
        <v>961</v>
      </c>
      <c r="H44" s="38" t="s">
        <v>3213</v>
      </c>
      <c r="I44" s="37" t="s">
        <v>3212</v>
      </c>
      <c r="J44" s="36" t="s">
        <v>3211</v>
      </c>
      <c r="K44" s="36" t="s">
        <v>3623</v>
      </c>
      <c r="L44" s="35">
        <v>840</v>
      </c>
    </row>
    <row r="45" spans="1:12" ht="24" customHeight="1">
      <c r="A45" s="40">
        <v>39</v>
      </c>
      <c r="B45" s="36" t="s">
        <v>3622</v>
      </c>
      <c r="C45" s="41" t="s">
        <v>3621</v>
      </c>
      <c r="D45" s="36" t="s">
        <v>3620</v>
      </c>
      <c r="E45" s="36" t="s">
        <v>3619</v>
      </c>
      <c r="F45" s="39">
        <v>42397</v>
      </c>
      <c r="G45" s="36" t="s">
        <v>961</v>
      </c>
      <c r="H45" s="36" t="s">
        <v>961</v>
      </c>
      <c r="I45" s="37" t="s">
        <v>3220</v>
      </c>
      <c r="J45" s="36" t="s">
        <v>3233</v>
      </c>
      <c r="K45" s="36" t="s">
        <v>3618</v>
      </c>
      <c r="L45" s="35">
        <v>16997</v>
      </c>
    </row>
    <row r="46" spans="1:12" ht="24" customHeight="1">
      <c r="A46" s="40">
        <v>40</v>
      </c>
      <c r="B46" s="36" t="s">
        <v>3617</v>
      </c>
      <c r="C46" s="36" t="s">
        <v>3616</v>
      </c>
      <c r="D46" s="36" t="s">
        <v>3615</v>
      </c>
      <c r="E46" s="36" t="s">
        <v>3238</v>
      </c>
      <c r="F46" s="39">
        <v>42397</v>
      </c>
      <c r="G46" s="36" t="s">
        <v>961</v>
      </c>
      <c r="H46" s="36" t="s">
        <v>961</v>
      </c>
      <c r="I46" s="36" t="s">
        <v>3227</v>
      </c>
      <c r="J46" s="36" t="s">
        <v>3226</v>
      </c>
      <c r="K46" s="36" t="s">
        <v>3614</v>
      </c>
      <c r="L46" s="35">
        <v>840</v>
      </c>
    </row>
    <row r="47" spans="1:12" ht="24" customHeight="1">
      <c r="A47" s="40">
        <v>41</v>
      </c>
      <c r="B47" s="36" t="s">
        <v>3613</v>
      </c>
      <c r="C47" s="36" t="s">
        <v>3240</v>
      </c>
      <c r="D47" s="36" t="s">
        <v>3612</v>
      </c>
      <c r="E47" s="39" t="s">
        <v>3306</v>
      </c>
      <c r="F47" s="39">
        <v>42398</v>
      </c>
      <c r="G47" s="39">
        <v>42412</v>
      </c>
      <c r="H47" s="39">
        <v>42778</v>
      </c>
      <c r="I47" s="37" t="s">
        <v>3220</v>
      </c>
      <c r="J47" s="36" t="s">
        <v>3219</v>
      </c>
      <c r="K47" s="36" t="s">
        <v>3581</v>
      </c>
      <c r="L47" s="35">
        <v>2835</v>
      </c>
    </row>
    <row r="48" spans="1:12" ht="24" customHeight="1">
      <c r="A48" s="40">
        <v>42</v>
      </c>
      <c r="B48" s="36" t="s">
        <v>3611</v>
      </c>
      <c r="C48" s="41" t="s">
        <v>3610</v>
      </c>
      <c r="D48" s="36" t="s">
        <v>3609</v>
      </c>
      <c r="E48" s="36" t="s">
        <v>3221</v>
      </c>
      <c r="F48" s="39">
        <v>42397</v>
      </c>
      <c r="G48" s="39">
        <v>42405</v>
      </c>
      <c r="H48" s="39">
        <v>42771</v>
      </c>
      <c r="I48" s="36" t="s">
        <v>3227</v>
      </c>
      <c r="J48" s="36" t="s">
        <v>3226</v>
      </c>
      <c r="K48" s="36" t="s">
        <v>3608</v>
      </c>
      <c r="L48" s="35">
        <v>840</v>
      </c>
    </row>
    <row r="49" spans="1:12" ht="24" customHeight="1">
      <c r="A49" s="40">
        <v>43</v>
      </c>
      <c r="B49" s="36" t="s">
        <v>3607</v>
      </c>
      <c r="C49" s="36" t="s">
        <v>3268</v>
      </c>
      <c r="D49" s="36" t="s">
        <v>3606</v>
      </c>
      <c r="E49" s="36" t="s">
        <v>3247</v>
      </c>
      <c r="F49" s="39">
        <v>42374</v>
      </c>
      <c r="G49" s="39">
        <v>42375</v>
      </c>
      <c r="H49" s="39">
        <v>42741</v>
      </c>
      <c r="I49" s="37" t="s">
        <v>3220</v>
      </c>
      <c r="J49" s="36" t="s">
        <v>3219</v>
      </c>
      <c r="K49" s="36" t="s">
        <v>3417</v>
      </c>
      <c r="L49" s="35">
        <v>2646</v>
      </c>
    </row>
    <row r="50" spans="1:12" ht="24" customHeight="1">
      <c r="A50" s="40">
        <v>44</v>
      </c>
      <c r="B50" s="36" t="s">
        <v>3605</v>
      </c>
      <c r="C50" s="36" t="s">
        <v>3604</v>
      </c>
      <c r="D50" s="36" t="s">
        <v>3603</v>
      </c>
      <c r="E50" s="36" t="s">
        <v>3293</v>
      </c>
      <c r="F50" s="39">
        <v>42402</v>
      </c>
      <c r="G50" s="39">
        <v>42412</v>
      </c>
      <c r="H50" s="39">
        <v>42778</v>
      </c>
      <c r="I50" s="37" t="s">
        <v>3220</v>
      </c>
      <c r="J50" s="36" t="s">
        <v>3219</v>
      </c>
      <c r="K50" s="36" t="s">
        <v>3602</v>
      </c>
      <c r="L50" s="35">
        <v>1023</v>
      </c>
    </row>
    <row r="51" spans="1:12" ht="24" customHeight="1">
      <c r="A51" s="40">
        <v>45</v>
      </c>
      <c r="B51" s="36" t="s">
        <v>3601</v>
      </c>
      <c r="C51" s="41" t="s">
        <v>587</v>
      </c>
      <c r="D51" s="36" t="s">
        <v>3600</v>
      </c>
      <c r="E51" s="36" t="s">
        <v>3247</v>
      </c>
      <c r="F51" s="39">
        <v>42402</v>
      </c>
      <c r="G51" s="39">
        <v>42412</v>
      </c>
      <c r="H51" s="39">
        <v>42778</v>
      </c>
      <c r="I51" s="37" t="s">
        <v>3220</v>
      </c>
      <c r="J51" s="36" t="s">
        <v>3219</v>
      </c>
      <c r="K51" s="36" t="s">
        <v>3599</v>
      </c>
      <c r="L51" s="35">
        <v>6898</v>
      </c>
    </row>
    <row r="52" spans="1:12" ht="24" customHeight="1">
      <c r="A52" s="40">
        <v>46</v>
      </c>
      <c r="B52" s="36" t="s">
        <v>3598</v>
      </c>
      <c r="C52" s="36" t="s">
        <v>3597</v>
      </c>
      <c r="D52" s="36" t="s">
        <v>3596</v>
      </c>
      <c r="E52" s="36" t="s">
        <v>3214</v>
      </c>
      <c r="F52" s="39">
        <v>42402</v>
      </c>
      <c r="G52" s="39">
        <v>42412</v>
      </c>
      <c r="H52" s="39">
        <v>42778</v>
      </c>
      <c r="I52" s="37" t="s">
        <v>3220</v>
      </c>
      <c r="J52" s="36" t="s">
        <v>3219</v>
      </c>
      <c r="K52" s="36" t="s">
        <v>3595</v>
      </c>
      <c r="L52" s="35">
        <v>1134</v>
      </c>
    </row>
    <row r="53" spans="1:12" ht="24" customHeight="1">
      <c r="A53" s="40">
        <v>47</v>
      </c>
      <c r="B53" s="36" t="s">
        <v>3594</v>
      </c>
      <c r="C53" s="36" t="s">
        <v>3262</v>
      </c>
      <c r="D53" s="36" t="s">
        <v>3593</v>
      </c>
      <c r="E53" s="36" t="s">
        <v>3592</v>
      </c>
      <c r="F53" s="39">
        <v>42402</v>
      </c>
      <c r="G53" s="39">
        <v>42412</v>
      </c>
      <c r="H53" s="39">
        <v>42778</v>
      </c>
      <c r="I53" s="37" t="s">
        <v>3220</v>
      </c>
      <c r="J53" s="36" t="s">
        <v>3219</v>
      </c>
      <c r="K53" s="36" t="s">
        <v>3591</v>
      </c>
      <c r="L53" s="35">
        <v>7427</v>
      </c>
    </row>
    <row r="54" spans="1:12" ht="24" customHeight="1">
      <c r="A54" s="40">
        <v>48</v>
      </c>
      <c r="B54" s="36" t="s">
        <v>3590</v>
      </c>
      <c r="C54" s="41" t="s">
        <v>3589</v>
      </c>
      <c r="D54" s="36" t="s">
        <v>3588</v>
      </c>
      <c r="E54" s="36" t="s">
        <v>3247</v>
      </c>
      <c r="F54" s="39">
        <v>42403</v>
      </c>
      <c r="G54" s="39">
        <v>42412</v>
      </c>
      <c r="H54" s="39">
        <v>42778</v>
      </c>
      <c r="I54" s="37" t="s">
        <v>3220</v>
      </c>
      <c r="J54" s="36" t="s">
        <v>3219</v>
      </c>
      <c r="K54" s="36" t="s">
        <v>3587</v>
      </c>
      <c r="L54" s="35">
        <v>1476</v>
      </c>
    </row>
    <row r="55" spans="1:12" ht="24" customHeight="1">
      <c r="A55" s="40">
        <v>49</v>
      </c>
      <c r="B55" s="36" t="s">
        <v>3586</v>
      </c>
      <c r="C55" s="36" t="s">
        <v>3240</v>
      </c>
      <c r="D55" s="36" t="s">
        <v>3585</v>
      </c>
      <c r="E55" s="36" t="s">
        <v>3584</v>
      </c>
      <c r="F55" s="39">
        <v>42403</v>
      </c>
      <c r="G55" s="39">
        <v>42412</v>
      </c>
      <c r="H55" s="39">
        <v>42778</v>
      </c>
      <c r="I55" s="37" t="s">
        <v>3220</v>
      </c>
      <c r="J55" s="36" t="s">
        <v>3219</v>
      </c>
      <c r="K55" s="36" t="s">
        <v>3581</v>
      </c>
      <c r="L55" s="35">
        <v>2249</v>
      </c>
    </row>
    <row r="56" spans="1:12" ht="24" customHeight="1">
      <c r="A56" s="40">
        <v>50</v>
      </c>
      <c r="B56" s="36" t="s">
        <v>3583</v>
      </c>
      <c r="C56" s="36" t="s">
        <v>3240</v>
      </c>
      <c r="D56" s="36" t="s">
        <v>3582</v>
      </c>
      <c r="E56" s="36" t="s">
        <v>3573</v>
      </c>
      <c r="F56" s="39">
        <v>42403</v>
      </c>
      <c r="G56" s="39">
        <v>42412</v>
      </c>
      <c r="H56" s="39">
        <v>42778</v>
      </c>
      <c r="I56" s="37" t="s">
        <v>3220</v>
      </c>
      <c r="J56" s="36" t="s">
        <v>3219</v>
      </c>
      <c r="K56" s="36" t="s">
        <v>3581</v>
      </c>
      <c r="L56" s="35">
        <v>1380</v>
      </c>
    </row>
    <row r="57" spans="1:12" ht="24" customHeight="1">
      <c r="A57" s="40">
        <v>51</v>
      </c>
      <c r="B57" s="36" t="s">
        <v>3580</v>
      </c>
      <c r="C57" s="41" t="s">
        <v>3579</v>
      </c>
      <c r="D57" s="36" t="s">
        <v>3578</v>
      </c>
      <c r="E57" s="36" t="s">
        <v>3247</v>
      </c>
      <c r="F57" s="39">
        <v>42404</v>
      </c>
      <c r="G57" s="36"/>
      <c r="H57" s="36"/>
      <c r="I57" s="37" t="s">
        <v>3220</v>
      </c>
      <c r="J57" s="36" t="s">
        <v>3219</v>
      </c>
      <c r="K57" s="36" t="s">
        <v>3577</v>
      </c>
      <c r="L57" s="35">
        <v>0</v>
      </c>
    </row>
    <row r="58" spans="1:12" ht="24" customHeight="1">
      <c r="A58" s="40">
        <v>52</v>
      </c>
      <c r="B58" s="36" t="s">
        <v>3576</v>
      </c>
      <c r="C58" s="36" t="s">
        <v>3575</v>
      </c>
      <c r="D58" s="36" t="s">
        <v>3574</v>
      </c>
      <c r="E58" s="36" t="s">
        <v>3573</v>
      </c>
      <c r="F58" s="39">
        <v>42404</v>
      </c>
      <c r="G58" s="36"/>
      <c r="H58" s="36"/>
      <c r="I58" s="37" t="s">
        <v>3220</v>
      </c>
      <c r="J58" s="36" t="s">
        <v>3219</v>
      </c>
      <c r="K58" s="36" t="s">
        <v>3572</v>
      </c>
      <c r="L58" s="35">
        <v>0</v>
      </c>
    </row>
    <row r="59" spans="1:12" ht="24" customHeight="1">
      <c r="A59" s="40">
        <v>53</v>
      </c>
      <c r="B59" s="36" t="s">
        <v>3571</v>
      </c>
      <c r="C59" s="36" t="s">
        <v>3570</v>
      </c>
      <c r="D59" s="36" t="s">
        <v>3569</v>
      </c>
      <c r="E59" s="36" t="s">
        <v>3568</v>
      </c>
      <c r="F59" s="39">
        <v>42404</v>
      </c>
      <c r="G59" s="39">
        <v>42412</v>
      </c>
      <c r="H59" s="39">
        <v>42778</v>
      </c>
      <c r="I59" s="37" t="s">
        <v>3220</v>
      </c>
      <c r="J59" s="36" t="s">
        <v>3219</v>
      </c>
      <c r="K59" s="36" t="s">
        <v>3567</v>
      </c>
      <c r="L59" s="35">
        <v>1323</v>
      </c>
    </row>
    <row r="60" spans="1:12" ht="24" customHeight="1">
      <c r="A60" s="40">
        <v>54</v>
      </c>
      <c r="B60" s="36" t="s">
        <v>3566</v>
      </c>
      <c r="C60" s="41" t="s">
        <v>3565</v>
      </c>
      <c r="D60" s="36" t="s">
        <v>3564</v>
      </c>
      <c r="E60" s="36" t="s">
        <v>3319</v>
      </c>
      <c r="F60" s="39">
        <v>42404</v>
      </c>
      <c r="G60" s="39">
        <v>42416</v>
      </c>
      <c r="H60" s="39">
        <v>42782</v>
      </c>
      <c r="I60" s="37" t="s">
        <v>3220</v>
      </c>
      <c r="J60" s="36" t="s">
        <v>3233</v>
      </c>
      <c r="K60" s="36" t="s">
        <v>3563</v>
      </c>
      <c r="L60" s="35">
        <v>424</v>
      </c>
    </row>
    <row r="61" spans="1:12" ht="24" customHeight="1">
      <c r="A61" s="40">
        <v>55</v>
      </c>
      <c r="B61" s="36" t="s">
        <v>3562</v>
      </c>
      <c r="C61" s="36" t="s">
        <v>3561</v>
      </c>
      <c r="D61" s="36" t="s">
        <v>3560</v>
      </c>
      <c r="E61" s="36" t="s">
        <v>3306</v>
      </c>
      <c r="F61" s="39">
        <v>42404</v>
      </c>
      <c r="G61" s="39">
        <v>42416</v>
      </c>
      <c r="H61" s="39">
        <v>42782</v>
      </c>
      <c r="I61" s="37" t="s">
        <v>3220</v>
      </c>
      <c r="J61" s="36" t="s">
        <v>3219</v>
      </c>
      <c r="K61" s="36" t="s">
        <v>3555</v>
      </c>
      <c r="L61" s="35">
        <v>2172</v>
      </c>
    </row>
    <row r="62" spans="1:12" ht="24" customHeight="1">
      <c r="A62" s="40">
        <v>56</v>
      </c>
      <c r="B62" s="36" t="s">
        <v>3559</v>
      </c>
      <c r="C62" s="36" t="s">
        <v>3558</v>
      </c>
      <c r="D62" s="36" t="s">
        <v>3557</v>
      </c>
      <c r="E62" s="36" t="s">
        <v>3556</v>
      </c>
      <c r="F62" s="39">
        <v>42404</v>
      </c>
      <c r="G62" s="39">
        <v>42416</v>
      </c>
      <c r="H62" s="39">
        <v>42782</v>
      </c>
      <c r="I62" s="37" t="s">
        <v>3220</v>
      </c>
      <c r="J62" s="36" t="s">
        <v>3219</v>
      </c>
      <c r="K62" s="36" t="s">
        <v>3555</v>
      </c>
      <c r="L62" s="35">
        <v>882</v>
      </c>
    </row>
    <row r="63" spans="1:12" ht="24" customHeight="1">
      <c r="A63" s="40">
        <v>57</v>
      </c>
      <c r="B63" s="36" t="s">
        <v>3554</v>
      </c>
      <c r="C63" s="41" t="s">
        <v>3553</v>
      </c>
      <c r="D63" s="36" t="s">
        <v>3552</v>
      </c>
      <c r="E63" s="36" t="s">
        <v>3358</v>
      </c>
      <c r="F63" s="39">
        <v>42404</v>
      </c>
      <c r="G63" s="39">
        <v>42416</v>
      </c>
      <c r="H63" s="39">
        <v>42782</v>
      </c>
      <c r="I63" s="37" t="s">
        <v>3220</v>
      </c>
      <c r="J63" s="36" t="s">
        <v>3233</v>
      </c>
      <c r="K63" s="36" t="s">
        <v>3551</v>
      </c>
      <c r="L63" s="35">
        <v>3417</v>
      </c>
    </row>
    <row r="64" spans="1:12" ht="24" customHeight="1">
      <c r="A64" s="40">
        <v>58</v>
      </c>
      <c r="B64" s="36" t="s">
        <v>3550</v>
      </c>
      <c r="C64" s="36" t="s">
        <v>3549</v>
      </c>
      <c r="D64" s="36" t="s">
        <v>3548</v>
      </c>
      <c r="E64" s="36" t="s">
        <v>3293</v>
      </c>
      <c r="F64" s="39">
        <v>42404</v>
      </c>
      <c r="G64" s="39">
        <v>42416</v>
      </c>
      <c r="H64" s="39">
        <v>42782</v>
      </c>
      <c r="I64" s="37" t="s">
        <v>3220</v>
      </c>
      <c r="J64" s="36" t="s">
        <v>3233</v>
      </c>
      <c r="K64" s="36" t="s">
        <v>3547</v>
      </c>
      <c r="L64" s="35">
        <v>3125</v>
      </c>
    </row>
    <row r="65" spans="1:12" ht="24" customHeight="1">
      <c r="A65" s="40">
        <v>59</v>
      </c>
      <c r="B65" s="36" t="s">
        <v>3546</v>
      </c>
      <c r="C65" s="36" t="s">
        <v>3545</v>
      </c>
      <c r="D65" s="36" t="s">
        <v>3544</v>
      </c>
      <c r="E65" s="36" t="s">
        <v>3543</v>
      </c>
      <c r="F65" s="39">
        <v>42404</v>
      </c>
      <c r="G65" s="36" t="s">
        <v>961</v>
      </c>
      <c r="H65" s="38" t="s">
        <v>3213</v>
      </c>
      <c r="I65" s="37" t="s">
        <v>3212</v>
      </c>
      <c r="J65" s="36" t="s">
        <v>3211</v>
      </c>
      <c r="K65" s="36" t="s">
        <v>3542</v>
      </c>
      <c r="L65" s="35">
        <v>840</v>
      </c>
    </row>
    <row r="66" spans="1:12" ht="24" customHeight="1">
      <c r="A66" s="40">
        <v>60</v>
      </c>
      <c r="B66" s="36" t="s">
        <v>3541</v>
      </c>
      <c r="C66" s="41" t="s">
        <v>3540</v>
      </c>
      <c r="D66" s="36" t="s">
        <v>3539</v>
      </c>
      <c r="E66" s="39" t="s">
        <v>3538</v>
      </c>
      <c r="F66" s="39">
        <v>42404</v>
      </c>
      <c r="G66" s="36" t="s">
        <v>961</v>
      </c>
      <c r="H66" s="36" t="s">
        <v>961</v>
      </c>
      <c r="I66" s="37" t="s">
        <v>3220</v>
      </c>
      <c r="J66" s="36" t="s">
        <v>3219</v>
      </c>
      <c r="K66" s="36" t="s">
        <v>3537</v>
      </c>
      <c r="L66" s="35">
        <v>0</v>
      </c>
    </row>
    <row r="67" spans="1:12" ht="24" customHeight="1">
      <c r="A67" s="40">
        <v>61</v>
      </c>
      <c r="B67" s="36" t="s">
        <v>3536</v>
      </c>
      <c r="C67" s="36" t="s">
        <v>3535</v>
      </c>
      <c r="D67" s="36" t="s">
        <v>3534</v>
      </c>
      <c r="E67" s="36" t="s">
        <v>3533</v>
      </c>
      <c r="F67" s="39">
        <v>42410</v>
      </c>
      <c r="G67" s="39">
        <v>42423</v>
      </c>
      <c r="H67" s="39">
        <v>42789</v>
      </c>
      <c r="I67" s="36" t="s">
        <v>3227</v>
      </c>
      <c r="J67" s="36" t="s">
        <v>3226</v>
      </c>
      <c r="K67" s="36" t="s">
        <v>3334</v>
      </c>
      <c r="L67" s="35">
        <v>840</v>
      </c>
    </row>
    <row r="68" spans="1:12" ht="24" customHeight="1">
      <c r="A68" s="40">
        <v>62</v>
      </c>
      <c r="B68" s="36" t="s">
        <v>3532</v>
      </c>
      <c r="C68" s="36" t="s">
        <v>3528</v>
      </c>
      <c r="D68" s="36" t="s">
        <v>3531</v>
      </c>
      <c r="E68" s="36" t="s">
        <v>3330</v>
      </c>
      <c r="F68" s="39">
        <v>42410</v>
      </c>
      <c r="G68" s="39">
        <v>42416</v>
      </c>
      <c r="H68" s="39">
        <v>42782</v>
      </c>
      <c r="I68" s="36" t="s">
        <v>3227</v>
      </c>
      <c r="J68" s="36" t="s">
        <v>3226</v>
      </c>
      <c r="K68" s="36" t="s">
        <v>3530</v>
      </c>
      <c r="L68" s="35">
        <v>840</v>
      </c>
    </row>
    <row r="69" spans="1:12" ht="24" customHeight="1">
      <c r="A69" s="40">
        <v>63</v>
      </c>
      <c r="B69" s="36" t="s">
        <v>3529</v>
      </c>
      <c r="C69" s="36" t="s">
        <v>3528</v>
      </c>
      <c r="D69" s="36" t="s">
        <v>3527</v>
      </c>
      <c r="E69" s="36" t="s">
        <v>3330</v>
      </c>
      <c r="F69" s="39">
        <v>42410</v>
      </c>
      <c r="G69" s="39">
        <v>42416</v>
      </c>
      <c r="H69" s="39">
        <v>42782</v>
      </c>
      <c r="I69" s="36" t="s">
        <v>3227</v>
      </c>
      <c r="J69" s="36" t="s">
        <v>3226</v>
      </c>
      <c r="K69" s="36" t="s">
        <v>3526</v>
      </c>
      <c r="L69" s="35">
        <v>840</v>
      </c>
    </row>
    <row r="70" spans="1:12" ht="24" customHeight="1">
      <c r="A70" s="40">
        <v>64</v>
      </c>
      <c r="B70" s="36" t="s">
        <v>3525</v>
      </c>
      <c r="C70" s="36" t="s">
        <v>3524</v>
      </c>
      <c r="D70" s="36" t="s">
        <v>3523</v>
      </c>
      <c r="E70" s="36" t="s">
        <v>3228</v>
      </c>
      <c r="F70" s="39">
        <v>42411</v>
      </c>
      <c r="G70" s="39">
        <v>42423</v>
      </c>
      <c r="H70" s="39">
        <v>42789</v>
      </c>
      <c r="I70" s="36" t="s">
        <v>3227</v>
      </c>
      <c r="J70" s="36" t="s">
        <v>3226</v>
      </c>
      <c r="K70" s="36" t="s">
        <v>3522</v>
      </c>
      <c r="L70" s="35">
        <v>840</v>
      </c>
    </row>
    <row r="71" spans="1:12" ht="24" customHeight="1">
      <c r="A71" s="40">
        <v>65</v>
      </c>
      <c r="B71" s="36" t="s">
        <v>3521</v>
      </c>
      <c r="C71" s="36" t="s">
        <v>3520</v>
      </c>
      <c r="D71" s="36" t="s">
        <v>3519</v>
      </c>
      <c r="E71" s="36" t="s">
        <v>3243</v>
      </c>
      <c r="F71" s="39">
        <v>42411</v>
      </c>
      <c r="G71" s="39">
        <v>42423</v>
      </c>
      <c r="H71" s="39">
        <v>42789</v>
      </c>
      <c r="I71" s="36" t="s">
        <v>3227</v>
      </c>
      <c r="J71" s="36" t="s">
        <v>3226</v>
      </c>
      <c r="K71" s="36" t="s">
        <v>3334</v>
      </c>
      <c r="L71" s="35">
        <v>840</v>
      </c>
    </row>
    <row r="72" spans="1:12" ht="24" customHeight="1">
      <c r="A72" s="40">
        <v>66</v>
      </c>
      <c r="B72" s="36" t="s">
        <v>3518</v>
      </c>
      <c r="C72" s="41" t="s">
        <v>3517</v>
      </c>
      <c r="D72" s="36" t="s">
        <v>3516</v>
      </c>
      <c r="E72" s="36" t="s">
        <v>3515</v>
      </c>
      <c r="F72" s="39">
        <v>42411</v>
      </c>
      <c r="G72" s="36" t="s">
        <v>961</v>
      </c>
      <c r="H72" s="38" t="s">
        <v>3213</v>
      </c>
      <c r="I72" s="37" t="s">
        <v>3212</v>
      </c>
      <c r="J72" s="36" t="s">
        <v>3211</v>
      </c>
      <c r="K72" s="36" t="s">
        <v>3436</v>
      </c>
      <c r="L72" s="35">
        <v>840</v>
      </c>
    </row>
    <row r="73" spans="1:12" ht="24" customHeight="1">
      <c r="A73" s="40">
        <v>67</v>
      </c>
      <c r="B73" s="36" t="s">
        <v>3514</v>
      </c>
      <c r="C73" s="36" t="s">
        <v>3513</v>
      </c>
      <c r="D73" s="36" t="s">
        <v>3512</v>
      </c>
      <c r="E73" s="36" t="s">
        <v>3511</v>
      </c>
      <c r="F73" s="39">
        <v>42415</v>
      </c>
      <c r="G73" s="36" t="s">
        <v>961</v>
      </c>
      <c r="H73" s="36" t="s">
        <v>961</v>
      </c>
      <c r="I73" s="37" t="s">
        <v>3220</v>
      </c>
      <c r="J73" s="36" t="s">
        <v>3233</v>
      </c>
      <c r="K73" s="36" t="s">
        <v>3270</v>
      </c>
      <c r="L73" s="35">
        <v>2514</v>
      </c>
    </row>
    <row r="74" spans="1:12" ht="24" customHeight="1">
      <c r="A74" s="40">
        <v>68</v>
      </c>
      <c r="B74" s="36" t="s">
        <v>3510</v>
      </c>
      <c r="C74" s="36" t="s">
        <v>3509</v>
      </c>
      <c r="D74" s="36" t="s">
        <v>3508</v>
      </c>
      <c r="E74" s="36" t="s">
        <v>3221</v>
      </c>
      <c r="F74" s="39">
        <v>42412</v>
      </c>
      <c r="G74" s="39">
        <v>42423</v>
      </c>
      <c r="H74" s="39">
        <v>42789</v>
      </c>
      <c r="I74" s="36" t="s">
        <v>3227</v>
      </c>
      <c r="J74" s="36" t="s">
        <v>3226</v>
      </c>
      <c r="K74" s="36" t="s">
        <v>3507</v>
      </c>
      <c r="L74" s="35">
        <v>840</v>
      </c>
    </row>
    <row r="75" spans="1:12" ht="24" customHeight="1">
      <c r="A75" s="40">
        <v>69</v>
      </c>
      <c r="B75" s="36" t="s">
        <v>3506</v>
      </c>
      <c r="C75" s="41" t="s">
        <v>3505</v>
      </c>
      <c r="D75" s="36" t="s">
        <v>3504</v>
      </c>
      <c r="E75" s="36" t="s">
        <v>3306</v>
      </c>
      <c r="F75" s="39">
        <v>42412</v>
      </c>
      <c r="G75" s="39">
        <v>42423</v>
      </c>
      <c r="H75" s="39">
        <v>42789</v>
      </c>
      <c r="I75" s="36" t="s">
        <v>3227</v>
      </c>
      <c r="J75" s="36" t="s">
        <v>3226</v>
      </c>
      <c r="K75" s="36" t="s">
        <v>3503</v>
      </c>
      <c r="L75" s="35">
        <v>840</v>
      </c>
    </row>
    <row r="76" spans="1:12" ht="24" customHeight="1">
      <c r="A76" s="40">
        <v>70</v>
      </c>
      <c r="B76" s="36" t="s">
        <v>3502</v>
      </c>
      <c r="C76" s="36" t="s">
        <v>3501</v>
      </c>
      <c r="D76" s="36" t="s">
        <v>3500</v>
      </c>
      <c r="E76" s="36" t="s">
        <v>3221</v>
      </c>
      <c r="F76" s="39">
        <v>42415</v>
      </c>
      <c r="G76" s="39">
        <v>42424</v>
      </c>
      <c r="H76" s="39">
        <v>42790</v>
      </c>
      <c r="I76" s="37" t="s">
        <v>3220</v>
      </c>
      <c r="J76" s="36" t="s">
        <v>3233</v>
      </c>
      <c r="K76" s="36" t="s">
        <v>3270</v>
      </c>
      <c r="L76" s="35">
        <v>16379</v>
      </c>
    </row>
    <row r="77" spans="1:12" ht="24" customHeight="1">
      <c r="A77" s="40">
        <v>71</v>
      </c>
      <c r="B77" s="36" t="s">
        <v>3499</v>
      </c>
      <c r="C77" s="36" t="s">
        <v>3498</v>
      </c>
      <c r="D77" s="36" t="s">
        <v>3497</v>
      </c>
      <c r="E77" s="36" t="s">
        <v>961</v>
      </c>
      <c r="F77" s="39">
        <v>42415</v>
      </c>
      <c r="G77" s="39">
        <v>42426</v>
      </c>
      <c r="H77" s="39">
        <v>42792</v>
      </c>
      <c r="I77" s="37" t="s">
        <v>3220</v>
      </c>
      <c r="J77" s="36" t="s">
        <v>3219</v>
      </c>
      <c r="K77" s="36" t="s">
        <v>3496</v>
      </c>
      <c r="L77" s="35">
        <v>2835</v>
      </c>
    </row>
    <row r="78" spans="1:12" ht="24" customHeight="1">
      <c r="A78" s="40">
        <v>72</v>
      </c>
      <c r="B78" s="36" t="s">
        <v>3495</v>
      </c>
      <c r="C78" s="41" t="s">
        <v>3240</v>
      </c>
      <c r="D78" s="36" t="s">
        <v>3494</v>
      </c>
      <c r="E78" s="36" t="s">
        <v>3247</v>
      </c>
      <c r="F78" s="39">
        <v>42415</v>
      </c>
      <c r="G78" s="39">
        <v>42426</v>
      </c>
      <c r="H78" s="39">
        <v>42792</v>
      </c>
      <c r="I78" s="37" t="s">
        <v>3220</v>
      </c>
      <c r="J78" s="36" t="s">
        <v>3219</v>
      </c>
      <c r="K78" s="36" t="s">
        <v>3459</v>
      </c>
      <c r="L78" s="35">
        <v>3288</v>
      </c>
    </row>
    <row r="79" spans="1:12" ht="24" customHeight="1">
      <c r="A79" s="40">
        <v>73</v>
      </c>
      <c r="B79" s="36" t="s">
        <v>3493</v>
      </c>
      <c r="C79" s="36" t="s">
        <v>3240</v>
      </c>
      <c r="D79" s="36" t="s">
        <v>3492</v>
      </c>
      <c r="E79" s="36" t="s">
        <v>3491</v>
      </c>
      <c r="F79" s="39">
        <v>42415</v>
      </c>
      <c r="G79" s="39">
        <v>42426</v>
      </c>
      <c r="H79" s="39">
        <v>42792</v>
      </c>
      <c r="I79" s="37" t="s">
        <v>3220</v>
      </c>
      <c r="J79" s="36" t="s">
        <v>3219</v>
      </c>
      <c r="K79" s="36" t="s">
        <v>3459</v>
      </c>
      <c r="L79" s="35">
        <v>2268</v>
      </c>
    </row>
    <row r="80" spans="1:12" ht="24" customHeight="1">
      <c r="A80" s="40">
        <v>74</v>
      </c>
      <c r="B80" s="36" t="s">
        <v>3490</v>
      </c>
      <c r="C80" s="36" t="s">
        <v>3489</v>
      </c>
      <c r="D80" s="36" t="s">
        <v>3488</v>
      </c>
      <c r="E80" s="36" t="s">
        <v>961</v>
      </c>
      <c r="F80" s="39">
        <v>42416</v>
      </c>
      <c r="G80" s="39">
        <v>42423</v>
      </c>
      <c r="H80" s="39">
        <v>42789</v>
      </c>
      <c r="I80" s="37" t="s">
        <v>3220</v>
      </c>
      <c r="J80" s="36" t="s">
        <v>3219</v>
      </c>
      <c r="K80" s="36" t="s">
        <v>3487</v>
      </c>
      <c r="L80" s="35">
        <v>2381</v>
      </c>
    </row>
    <row r="81" spans="1:12" ht="24" customHeight="1">
      <c r="A81" s="40">
        <v>75</v>
      </c>
      <c r="B81" s="36" t="s">
        <v>3486</v>
      </c>
      <c r="C81" s="41" t="s">
        <v>3485</v>
      </c>
      <c r="D81" s="36" t="s">
        <v>3484</v>
      </c>
      <c r="E81" s="36" t="s">
        <v>961</v>
      </c>
      <c r="F81" s="39">
        <v>42416</v>
      </c>
      <c r="G81" s="39">
        <v>42423</v>
      </c>
      <c r="H81" s="39">
        <v>42789</v>
      </c>
      <c r="I81" s="37" t="s">
        <v>3220</v>
      </c>
      <c r="J81" s="36" t="s">
        <v>3233</v>
      </c>
      <c r="K81" s="36" t="s">
        <v>3483</v>
      </c>
      <c r="L81" s="35">
        <v>8820</v>
      </c>
    </row>
    <row r="82" spans="1:12" ht="24" customHeight="1">
      <c r="A82" s="40">
        <v>76</v>
      </c>
      <c r="B82" s="36" t="s">
        <v>3482</v>
      </c>
      <c r="C82" s="36" t="s">
        <v>3481</v>
      </c>
      <c r="D82" s="36" t="s">
        <v>3480</v>
      </c>
      <c r="E82" s="36" t="s">
        <v>961</v>
      </c>
      <c r="F82" s="39">
        <v>42416</v>
      </c>
      <c r="G82" s="39">
        <v>42423</v>
      </c>
      <c r="H82" s="39">
        <v>42789</v>
      </c>
      <c r="I82" s="36" t="s">
        <v>3227</v>
      </c>
      <c r="J82" s="36" t="s">
        <v>3226</v>
      </c>
      <c r="K82" s="36" t="s">
        <v>3334</v>
      </c>
      <c r="L82" s="35">
        <v>840</v>
      </c>
    </row>
    <row r="83" spans="1:12" ht="24" customHeight="1">
      <c r="A83" s="40">
        <v>77</v>
      </c>
      <c r="B83" s="36" t="s">
        <v>3479</v>
      </c>
      <c r="C83" s="36" t="s">
        <v>3478</v>
      </c>
      <c r="D83" s="36" t="s">
        <v>3477</v>
      </c>
      <c r="E83" s="36" t="s">
        <v>961</v>
      </c>
      <c r="F83" s="39">
        <v>42417</v>
      </c>
      <c r="G83" s="39">
        <v>42426</v>
      </c>
      <c r="H83" s="39">
        <v>42792</v>
      </c>
      <c r="I83" s="36" t="s">
        <v>3227</v>
      </c>
      <c r="J83" s="36" t="s">
        <v>3226</v>
      </c>
      <c r="K83" s="36" t="s">
        <v>3476</v>
      </c>
      <c r="L83" s="35">
        <v>840</v>
      </c>
    </row>
    <row r="84" spans="1:12" ht="24" customHeight="1">
      <c r="A84" s="40">
        <v>78</v>
      </c>
      <c r="B84" s="36" t="s">
        <v>3475</v>
      </c>
      <c r="C84" s="41" t="s">
        <v>3474</v>
      </c>
      <c r="D84" s="36" t="s">
        <v>3473</v>
      </c>
      <c r="E84" s="36" t="s">
        <v>3472</v>
      </c>
      <c r="F84" s="39">
        <v>42417</v>
      </c>
      <c r="G84" s="39">
        <v>42426</v>
      </c>
      <c r="H84" s="39">
        <v>42792</v>
      </c>
      <c r="I84" s="36" t="s">
        <v>3227</v>
      </c>
      <c r="J84" s="36" t="s">
        <v>3226</v>
      </c>
      <c r="K84" s="36" t="s">
        <v>3471</v>
      </c>
      <c r="L84" s="35">
        <v>840</v>
      </c>
    </row>
    <row r="85" spans="1:12" ht="24" customHeight="1">
      <c r="A85" s="40">
        <v>79</v>
      </c>
      <c r="B85" s="36" t="s">
        <v>3470</v>
      </c>
      <c r="C85" s="36" t="s">
        <v>3469</v>
      </c>
      <c r="D85" s="36" t="s">
        <v>3468</v>
      </c>
      <c r="E85" s="36" t="s">
        <v>961</v>
      </c>
      <c r="F85" s="39">
        <v>42418</v>
      </c>
      <c r="G85" s="39">
        <v>42426</v>
      </c>
      <c r="H85" s="39">
        <v>42792</v>
      </c>
      <c r="I85" s="37" t="s">
        <v>3220</v>
      </c>
      <c r="J85" s="36" t="s">
        <v>3233</v>
      </c>
      <c r="K85" s="36" t="s">
        <v>3467</v>
      </c>
      <c r="L85" s="35">
        <v>9309</v>
      </c>
    </row>
    <row r="86" spans="1:12" ht="24" customHeight="1">
      <c r="A86" s="40">
        <v>80</v>
      </c>
      <c r="B86" s="36" t="s">
        <v>3466</v>
      </c>
      <c r="C86" s="36" t="s">
        <v>3465</v>
      </c>
      <c r="D86" s="36" t="s">
        <v>3464</v>
      </c>
      <c r="E86" s="36" t="s">
        <v>3463</v>
      </c>
      <c r="F86" s="39">
        <v>42422</v>
      </c>
      <c r="G86" s="39">
        <v>42426</v>
      </c>
      <c r="H86" s="39">
        <v>42792</v>
      </c>
      <c r="I86" s="37" t="s">
        <v>3220</v>
      </c>
      <c r="J86" s="36" t="s">
        <v>3219</v>
      </c>
      <c r="K86" s="36" t="s">
        <v>3314</v>
      </c>
      <c r="L86" s="35">
        <v>840</v>
      </c>
    </row>
    <row r="87" spans="1:12" ht="24" customHeight="1">
      <c r="A87" s="40">
        <v>81</v>
      </c>
      <c r="B87" s="36" t="s">
        <v>3462</v>
      </c>
      <c r="C87" s="41" t="s">
        <v>3461</v>
      </c>
      <c r="D87" s="36" t="s">
        <v>3460</v>
      </c>
      <c r="E87" s="36" t="s">
        <v>961</v>
      </c>
      <c r="F87" s="39">
        <v>42419</v>
      </c>
      <c r="G87" s="39">
        <v>42423</v>
      </c>
      <c r="H87" s="39">
        <v>42789</v>
      </c>
      <c r="I87" s="37" t="s">
        <v>3212</v>
      </c>
      <c r="J87" s="36" t="s">
        <v>3211</v>
      </c>
      <c r="K87" s="36" t="s">
        <v>3459</v>
      </c>
      <c r="L87" s="35">
        <v>840</v>
      </c>
    </row>
    <row r="88" spans="1:12" ht="24" customHeight="1">
      <c r="A88" s="40">
        <v>82</v>
      </c>
      <c r="B88" s="36" t="s">
        <v>3458</v>
      </c>
      <c r="C88" s="36" t="s">
        <v>3457</v>
      </c>
      <c r="D88" s="36" t="s">
        <v>3456</v>
      </c>
      <c r="E88" s="36" t="s">
        <v>3228</v>
      </c>
      <c r="F88" s="39">
        <v>42419</v>
      </c>
      <c r="G88" s="39">
        <v>42426</v>
      </c>
      <c r="H88" s="39">
        <v>42792</v>
      </c>
      <c r="I88" s="37" t="s">
        <v>3220</v>
      </c>
      <c r="J88" s="36" t="s">
        <v>3219</v>
      </c>
      <c r="K88" s="36" t="s">
        <v>3417</v>
      </c>
      <c r="L88" s="35">
        <v>1668</v>
      </c>
    </row>
    <row r="89" spans="1:12" ht="24" customHeight="1">
      <c r="A89" s="40">
        <v>83</v>
      </c>
      <c r="B89" s="36" t="s">
        <v>3455</v>
      </c>
      <c r="C89" s="36" t="s">
        <v>3454</v>
      </c>
      <c r="D89" s="36" t="s">
        <v>3453</v>
      </c>
      <c r="E89" s="36" t="s">
        <v>3319</v>
      </c>
      <c r="F89" s="39">
        <v>42423</v>
      </c>
      <c r="G89" s="39">
        <v>42426</v>
      </c>
      <c r="H89" s="39">
        <v>42792</v>
      </c>
      <c r="I89" s="36" t="s">
        <v>3227</v>
      </c>
      <c r="J89" s="36" t="s">
        <v>3226</v>
      </c>
      <c r="K89" s="36" t="s">
        <v>961</v>
      </c>
      <c r="L89" s="35">
        <v>840</v>
      </c>
    </row>
    <row r="90" spans="1:12" ht="24" customHeight="1">
      <c r="A90" s="40">
        <v>84</v>
      </c>
      <c r="B90" s="36" t="s">
        <v>3452</v>
      </c>
      <c r="C90" s="41" t="s">
        <v>3451</v>
      </c>
      <c r="D90" s="36" t="s">
        <v>3450</v>
      </c>
      <c r="E90" s="36" t="s">
        <v>961</v>
      </c>
      <c r="F90" s="39">
        <v>42423</v>
      </c>
      <c r="G90" s="39">
        <v>42426</v>
      </c>
      <c r="H90" s="39">
        <v>42792</v>
      </c>
      <c r="I90" s="37" t="s">
        <v>3212</v>
      </c>
      <c r="J90" s="36" t="s">
        <v>3211</v>
      </c>
      <c r="K90" s="36" t="s">
        <v>961</v>
      </c>
      <c r="L90" s="35">
        <v>840</v>
      </c>
    </row>
    <row r="91" spans="1:12" ht="24" customHeight="1">
      <c r="A91" s="40">
        <v>85</v>
      </c>
      <c r="B91" s="36" t="s">
        <v>3449</v>
      </c>
      <c r="C91" s="36" t="s">
        <v>3448</v>
      </c>
      <c r="D91" s="36" t="s">
        <v>3447</v>
      </c>
      <c r="E91" s="36" t="s">
        <v>3319</v>
      </c>
      <c r="F91" s="39">
        <v>42423</v>
      </c>
      <c r="G91" s="39">
        <v>42426</v>
      </c>
      <c r="H91" s="38" t="s">
        <v>3213</v>
      </c>
      <c r="I91" s="37" t="s">
        <v>3212</v>
      </c>
      <c r="J91" s="36" t="s">
        <v>3211</v>
      </c>
      <c r="K91" s="36" t="s">
        <v>3314</v>
      </c>
      <c r="L91" s="35">
        <v>840</v>
      </c>
    </row>
    <row r="92" spans="1:12" ht="24" customHeight="1">
      <c r="A92" s="40">
        <v>86</v>
      </c>
      <c r="B92" s="36" t="s">
        <v>3446</v>
      </c>
      <c r="C92" s="36" t="s">
        <v>3445</v>
      </c>
      <c r="D92" s="36" t="s">
        <v>3444</v>
      </c>
      <c r="E92" s="36" t="s">
        <v>3247</v>
      </c>
      <c r="F92" s="39">
        <v>42424</v>
      </c>
      <c r="G92" s="39">
        <v>42426</v>
      </c>
      <c r="H92" s="39">
        <v>42792</v>
      </c>
      <c r="I92" s="37" t="s">
        <v>3220</v>
      </c>
      <c r="J92" s="36" t="s">
        <v>3219</v>
      </c>
      <c r="K92" s="36" t="s">
        <v>3443</v>
      </c>
      <c r="L92" s="35">
        <v>11233</v>
      </c>
    </row>
    <row r="93" spans="1:12" ht="24" customHeight="1">
      <c r="A93" s="40">
        <v>87</v>
      </c>
      <c r="B93" s="36" t="s">
        <v>3442</v>
      </c>
      <c r="C93" s="41" t="s">
        <v>3441</v>
      </c>
      <c r="D93" s="36" t="s">
        <v>3440</v>
      </c>
      <c r="E93" s="36" t="s">
        <v>3228</v>
      </c>
      <c r="F93" s="39">
        <v>42424</v>
      </c>
      <c r="G93" s="39">
        <v>42426</v>
      </c>
      <c r="H93" s="39">
        <v>42792</v>
      </c>
      <c r="I93" s="37" t="s">
        <v>3220</v>
      </c>
      <c r="J93" s="36" t="s">
        <v>3219</v>
      </c>
      <c r="K93" s="36" t="s">
        <v>3439</v>
      </c>
      <c r="L93" s="35">
        <v>4053</v>
      </c>
    </row>
    <row r="94" spans="1:12" ht="24" customHeight="1">
      <c r="A94" s="40">
        <v>88</v>
      </c>
      <c r="B94" s="36" t="s">
        <v>3438</v>
      </c>
      <c r="C94" s="36" t="s">
        <v>3437</v>
      </c>
      <c r="D94" s="36" t="s">
        <v>3433</v>
      </c>
      <c r="E94" s="36" t="s">
        <v>3432</v>
      </c>
      <c r="F94" s="39">
        <v>42417</v>
      </c>
      <c r="G94" s="36" t="s">
        <v>961</v>
      </c>
      <c r="H94" s="38" t="s">
        <v>3213</v>
      </c>
      <c r="I94" s="37" t="s">
        <v>3212</v>
      </c>
      <c r="J94" s="36" t="s">
        <v>3211</v>
      </c>
      <c r="K94" s="36" t="s">
        <v>3436</v>
      </c>
      <c r="L94" s="35">
        <v>840</v>
      </c>
    </row>
    <row r="95" spans="1:12" ht="24" customHeight="1">
      <c r="A95" s="40">
        <v>89</v>
      </c>
      <c r="B95" s="36" t="s">
        <v>3435</v>
      </c>
      <c r="C95" s="36" t="s">
        <v>3434</v>
      </c>
      <c r="D95" s="36" t="s">
        <v>3433</v>
      </c>
      <c r="E95" s="36" t="s">
        <v>3432</v>
      </c>
      <c r="F95" s="39">
        <v>42417</v>
      </c>
      <c r="G95" s="36" t="s">
        <v>961</v>
      </c>
      <c r="H95" s="38" t="s">
        <v>3213</v>
      </c>
      <c r="I95" s="37" t="s">
        <v>3212</v>
      </c>
      <c r="J95" s="36" t="s">
        <v>3211</v>
      </c>
      <c r="K95" s="36" t="s">
        <v>3431</v>
      </c>
      <c r="L95" s="35">
        <v>840</v>
      </c>
    </row>
    <row r="96" spans="1:12" ht="24" customHeight="1">
      <c r="A96" s="40">
        <v>90</v>
      </c>
      <c r="B96" s="36" t="s">
        <v>3430</v>
      </c>
      <c r="C96" s="41" t="s">
        <v>3429</v>
      </c>
      <c r="D96" s="36" t="s">
        <v>3428</v>
      </c>
      <c r="E96" s="39" t="s">
        <v>961</v>
      </c>
      <c r="F96" s="39">
        <v>42425</v>
      </c>
      <c r="G96" s="39">
        <v>42430</v>
      </c>
      <c r="H96" s="39">
        <v>42795</v>
      </c>
      <c r="I96" s="36" t="s">
        <v>3227</v>
      </c>
      <c r="J96" s="36" t="s">
        <v>3226</v>
      </c>
      <c r="K96" s="36" t="s">
        <v>3427</v>
      </c>
      <c r="L96" s="35">
        <v>840</v>
      </c>
    </row>
    <row r="97" spans="1:12" ht="24" customHeight="1">
      <c r="A97" s="40">
        <v>91</v>
      </c>
      <c r="B97" s="36" t="s">
        <v>3426</v>
      </c>
      <c r="C97" s="36" t="s">
        <v>3265</v>
      </c>
      <c r="D97" s="36" t="s">
        <v>3264</v>
      </c>
      <c r="E97" s="36" t="s">
        <v>961</v>
      </c>
      <c r="F97" s="39">
        <v>42425</v>
      </c>
      <c r="G97" s="39">
        <v>42426</v>
      </c>
      <c r="H97" s="39">
        <v>42792</v>
      </c>
      <c r="I97" s="37" t="s">
        <v>3220</v>
      </c>
      <c r="J97" s="36" t="s">
        <v>3219</v>
      </c>
      <c r="K97" s="36" t="s">
        <v>3425</v>
      </c>
      <c r="L97" s="35">
        <v>2495</v>
      </c>
    </row>
    <row r="98" spans="1:12" ht="24" customHeight="1">
      <c r="A98" s="40">
        <v>92</v>
      </c>
      <c r="B98" s="36" t="s">
        <v>3424</v>
      </c>
      <c r="C98" s="36" t="s">
        <v>3423</v>
      </c>
      <c r="D98" s="36" t="s">
        <v>3422</v>
      </c>
      <c r="E98" s="36" t="s">
        <v>3247</v>
      </c>
      <c r="F98" s="39">
        <v>42425</v>
      </c>
      <c r="G98" s="39">
        <v>42430</v>
      </c>
      <c r="H98" s="39">
        <v>42795</v>
      </c>
      <c r="I98" s="36" t="s">
        <v>3227</v>
      </c>
      <c r="J98" s="36" t="s">
        <v>3226</v>
      </c>
      <c r="K98" s="36" t="s">
        <v>3421</v>
      </c>
      <c r="L98" s="35">
        <v>840</v>
      </c>
    </row>
    <row r="99" spans="1:12" ht="24" customHeight="1">
      <c r="A99" s="40">
        <v>93</v>
      </c>
      <c r="B99" s="36" t="s">
        <v>3420</v>
      </c>
      <c r="C99" s="41" t="s">
        <v>3419</v>
      </c>
      <c r="D99" s="36" t="s">
        <v>3418</v>
      </c>
      <c r="E99" s="36" t="s">
        <v>961</v>
      </c>
      <c r="F99" s="39">
        <v>42426</v>
      </c>
      <c r="G99" s="39">
        <v>42430</v>
      </c>
      <c r="H99" s="39">
        <v>42795</v>
      </c>
      <c r="I99" s="36" t="s">
        <v>3227</v>
      </c>
      <c r="J99" s="36" t="s">
        <v>3226</v>
      </c>
      <c r="K99" s="36" t="s">
        <v>3417</v>
      </c>
      <c r="L99" s="35">
        <v>840</v>
      </c>
    </row>
    <row r="100" spans="1:12" ht="24" customHeight="1">
      <c r="A100" s="40">
        <v>94</v>
      </c>
      <c r="B100" s="36" t="s">
        <v>3416</v>
      </c>
      <c r="C100" s="36" t="s">
        <v>3236</v>
      </c>
      <c r="D100" s="36" t="s">
        <v>3235</v>
      </c>
      <c r="E100" s="36" t="s">
        <v>961</v>
      </c>
      <c r="F100" s="39">
        <v>42410</v>
      </c>
      <c r="G100" s="36" t="s">
        <v>961</v>
      </c>
      <c r="H100" s="38" t="s">
        <v>3213</v>
      </c>
      <c r="I100" s="37" t="s">
        <v>3212</v>
      </c>
      <c r="J100" s="36" t="s">
        <v>3211</v>
      </c>
      <c r="K100" s="36" t="s">
        <v>3415</v>
      </c>
      <c r="L100" s="35">
        <v>0</v>
      </c>
    </row>
    <row r="101" spans="1:12" ht="24" customHeight="1">
      <c r="A101" s="40">
        <v>95</v>
      </c>
      <c r="B101" s="36" t="s">
        <v>3414</v>
      </c>
      <c r="C101" s="36" t="s">
        <v>3240</v>
      </c>
      <c r="D101" s="36" t="s">
        <v>3413</v>
      </c>
      <c r="E101" s="36" t="s">
        <v>3247</v>
      </c>
      <c r="F101" s="39">
        <v>42429</v>
      </c>
      <c r="G101" s="39">
        <v>42430</v>
      </c>
      <c r="H101" s="39">
        <v>42795</v>
      </c>
      <c r="I101" s="37" t="s">
        <v>3220</v>
      </c>
      <c r="J101" s="36" t="s">
        <v>3219</v>
      </c>
      <c r="K101" s="36" t="s">
        <v>3412</v>
      </c>
      <c r="L101" s="35">
        <v>1361</v>
      </c>
    </row>
    <row r="102" spans="1:12" ht="24" customHeight="1">
      <c r="A102" s="40">
        <v>96</v>
      </c>
      <c r="B102" s="36" t="s">
        <v>3411</v>
      </c>
      <c r="C102" s="41" t="s">
        <v>3410</v>
      </c>
      <c r="D102" s="36" t="s">
        <v>3409</v>
      </c>
      <c r="E102" s="36" t="s">
        <v>961</v>
      </c>
      <c r="F102" s="39">
        <v>42431</v>
      </c>
      <c r="G102" s="39">
        <v>42433</v>
      </c>
      <c r="H102" s="39">
        <v>42798</v>
      </c>
      <c r="I102" s="37" t="s">
        <v>3220</v>
      </c>
      <c r="J102" s="36" t="s">
        <v>3233</v>
      </c>
      <c r="K102" s="36" t="s">
        <v>3408</v>
      </c>
      <c r="L102" s="35">
        <v>4410</v>
      </c>
    </row>
    <row r="103" spans="1:12" ht="24" customHeight="1">
      <c r="A103" s="40">
        <v>97</v>
      </c>
      <c r="B103" s="36" t="s">
        <v>3407</v>
      </c>
      <c r="C103" s="36" t="s">
        <v>3406</v>
      </c>
      <c r="D103" s="36" t="s">
        <v>3405</v>
      </c>
      <c r="E103" s="36" t="s">
        <v>3404</v>
      </c>
      <c r="F103" s="39">
        <v>42432</v>
      </c>
      <c r="G103" s="36" t="s">
        <v>961</v>
      </c>
      <c r="H103" s="36" t="s">
        <v>961</v>
      </c>
      <c r="I103" s="36" t="s">
        <v>3227</v>
      </c>
      <c r="J103" s="36" t="s">
        <v>3226</v>
      </c>
      <c r="K103" s="36" t="s">
        <v>3403</v>
      </c>
      <c r="L103" s="35">
        <v>840</v>
      </c>
    </row>
    <row r="104" spans="1:12" ht="24" customHeight="1">
      <c r="A104" s="40">
        <v>98</v>
      </c>
      <c r="B104" s="36" t="s">
        <v>3402</v>
      </c>
      <c r="C104" s="36" t="s">
        <v>3401</v>
      </c>
      <c r="D104" s="36" t="s">
        <v>3400</v>
      </c>
      <c r="E104" s="36" t="s">
        <v>961</v>
      </c>
      <c r="F104" s="39">
        <v>42432</v>
      </c>
      <c r="G104" s="39">
        <v>42433</v>
      </c>
      <c r="H104" s="39">
        <v>42798</v>
      </c>
      <c r="I104" s="37" t="s">
        <v>3220</v>
      </c>
      <c r="J104" s="36" t="s">
        <v>3233</v>
      </c>
      <c r="K104" s="36" t="s">
        <v>3270</v>
      </c>
      <c r="L104" s="35">
        <v>31115</v>
      </c>
    </row>
    <row r="105" spans="1:12" ht="24" customHeight="1">
      <c r="A105" s="40">
        <v>99</v>
      </c>
      <c r="B105" s="36" t="s">
        <v>3399</v>
      </c>
      <c r="C105" s="41" t="s">
        <v>3398</v>
      </c>
      <c r="D105" s="36" t="s">
        <v>3397</v>
      </c>
      <c r="E105" s="36" t="s">
        <v>3335</v>
      </c>
      <c r="F105" s="39">
        <v>42432</v>
      </c>
      <c r="G105" s="36" t="s">
        <v>961</v>
      </c>
      <c r="H105" s="36" t="s">
        <v>961</v>
      </c>
      <c r="I105" s="37" t="s">
        <v>3220</v>
      </c>
      <c r="J105" s="36" t="s">
        <v>3233</v>
      </c>
      <c r="K105" s="36" t="s">
        <v>3396</v>
      </c>
      <c r="L105" s="35">
        <v>0</v>
      </c>
    </row>
    <row r="106" spans="1:12" ht="24" customHeight="1">
      <c r="A106" s="40">
        <v>100</v>
      </c>
      <c r="B106" s="36" t="s">
        <v>3395</v>
      </c>
      <c r="C106" s="36" t="s">
        <v>3394</v>
      </c>
      <c r="D106" s="36" t="s">
        <v>3393</v>
      </c>
      <c r="E106" s="36" t="s">
        <v>3247</v>
      </c>
      <c r="F106" s="39">
        <v>42433</v>
      </c>
      <c r="G106" s="39">
        <v>42438</v>
      </c>
      <c r="H106" s="38" t="s">
        <v>3213</v>
      </c>
      <c r="I106" s="37" t="s">
        <v>3212</v>
      </c>
      <c r="J106" s="36" t="s">
        <v>3211</v>
      </c>
      <c r="K106" s="36" t="s">
        <v>3392</v>
      </c>
      <c r="L106" s="35">
        <v>840</v>
      </c>
    </row>
    <row r="107" spans="1:12" ht="24" customHeight="1">
      <c r="A107" s="40">
        <v>101</v>
      </c>
      <c r="B107" s="36" t="s">
        <v>3391</v>
      </c>
      <c r="C107" s="36" t="s">
        <v>3390</v>
      </c>
      <c r="D107" s="36" t="s">
        <v>3389</v>
      </c>
      <c r="E107" s="39" t="s">
        <v>961</v>
      </c>
      <c r="F107" s="39">
        <v>42436</v>
      </c>
      <c r="G107" s="39">
        <v>42438</v>
      </c>
      <c r="H107" s="39">
        <v>42803</v>
      </c>
      <c r="I107" s="36" t="s">
        <v>3227</v>
      </c>
      <c r="J107" s="36" t="s">
        <v>3226</v>
      </c>
      <c r="K107" s="36" t="s">
        <v>3388</v>
      </c>
      <c r="L107" s="35">
        <v>840</v>
      </c>
    </row>
    <row r="108" spans="1:12" ht="24" customHeight="1">
      <c r="A108" s="40">
        <v>102</v>
      </c>
      <c r="B108" s="36" t="s">
        <v>3387</v>
      </c>
      <c r="C108" s="41" t="s">
        <v>3386</v>
      </c>
      <c r="D108" s="36" t="s">
        <v>3385</v>
      </c>
      <c r="E108" s="36" t="s">
        <v>3247</v>
      </c>
      <c r="F108" s="39">
        <v>42436</v>
      </c>
      <c r="G108" s="39">
        <v>42438</v>
      </c>
      <c r="H108" s="39">
        <v>42803</v>
      </c>
      <c r="I108" s="37" t="s">
        <v>3220</v>
      </c>
      <c r="J108" s="36" t="s">
        <v>3219</v>
      </c>
      <c r="K108" s="36" t="s">
        <v>3374</v>
      </c>
      <c r="L108" s="35">
        <v>4102</v>
      </c>
    </row>
    <row r="109" spans="1:12" ht="24" customHeight="1">
      <c r="A109" s="40">
        <v>103</v>
      </c>
      <c r="B109" s="36" t="s">
        <v>3384</v>
      </c>
      <c r="C109" s="36" t="s">
        <v>3383</v>
      </c>
      <c r="D109" s="36" t="s">
        <v>3382</v>
      </c>
      <c r="E109" s="36" t="s">
        <v>961</v>
      </c>
      <c r="F109" s="39">
        <v>42436</v>
      </c>
      <c r="G109" s="39">
        <v>42438</v>
      </c>
      <c r="H109" s="39">
        <v>42803</v>
      </c>
      <c r="I109" s="37" t="s">
        <v>3220</v>
      </c>
      <c r="J109" s="36" t="s">
        <v>3219</v>
      </c>
      <c r="K109" s="36" t="s">
        <v>3381</v>
      </c>
      <c r="L109" s="35">
        <v>3307</v>
      </c>
    </row>
    <row r="110" spans="1:12" ht="24" customHeight="1">
      <c r="A110" s="40">
        <v>104</v>
      </c>
      <c r="B110" s="36" t="s">
        <v>3380</v>
      </c>
      <c r="C110" s="36" t="s">
        <v>3379</v>
      </c>
      <c r="D110" s="36" t="s">
        <v>3378</v>
      </c>
      <c r="E110" s="36" t="s">
        <v>961</v>
      </c>
      <c r="F110" s="39">
        <v>42436</v>
      </c>
      <c r="G110" s="39">
        <v>42438</v>
      </c>
      <c r="H110" s="39">
        <v>42803</v>
      </c>
      <c r="I110" s="36" t="s">
        <v>3227</v>
      </c>
      <c r="J110" s="36" t="s">
        <v>3226</v>
      </c>
      <c r="K110" s="36" t="s">
        <v>3377</v>
      </c>
      <c r="L110" s="35">
        <v>840</v>
      </c>
    </row>
    <row r="111" spans="1:12" ht="24" customHeight="1">
      <c r="A111" s="40">
        <v>105</v>
      </c>
      <c r="B111" s="36" t="s">
        <v>3376</v>
      </c>
      <c r="C111" s="41" t="s">
        <v>3316</v>
      </c>
      <c r="D111" s="36" t="s">
        <v>3375</v>
      </c>
      <c r="E111" s="36" t="s">
        <v>961</v>
      </c>
      <c r="F111" s="39">
        <v>42436</v>
      </c>
      <c r="G111" s="36" t="s">
        <v>961</v>
      </c>
      <c r="H111" s="36" t="s">
        <v>961</v>
      </c>
      <c r="I111" s="36" t="s">
        <v>3227</v>
      </c>
      <c r="J111" s="36" t="s">
        <v>3226</v>
      </c>
      <c r="K111" s="36" t="s">
        <v>3374</v>
      </c>
      <c r="L111" s="35">
        <v>840</v>
      </c>
    </row>
    <row r="112" spans="1:12" ht="24" customHeight="1">
      <c r="A112" s="40">
        <v>106</v>
      </c>
      <c r="B112" s="36" t="s">
        <v>3373</v>
      </c>
      <c r="C112" s="36" t="s">
        <v>3372</v>
      </c>
      <c r="D112" s="36" t="s">
        <v>3371</v>
      </c>
      <c r="E112" s="36" t="s">
        <v>3370</v>
      </c>
      <c r="F112" s="39">
        <v>42437</v>
      </c>
      <c r="G112" s="39">
        <v>42444</v>
      </c>
      <c r="H112" s="39">
        <v>42809</v>
      </c>
      <c r="I112" s="37" t="s">
        <v>3220</v>
      </c>
      <c r="J112" s="36" t="s">
        <v>3233</v>
      </c>
      <c r="K112" s="36" t="s">
        <v>3310</v>
      </c>
      <c r="L112" s="35">
        <v>214190</v>
      </c>
    </row>
    <row r="113" spans="1:12" ht="24" customHeight="1">
      <c r="A113" s="40">
        <v>107</v>
      </c>
      <c r="B113" s="36" t="s">
        <v>3369</v>
      </c>
      <c r="C113" s="36" t="s">
        <v>3368</v>
      </c>
      <c r="D113" s="36" t="s">
        <v>3367</v>
      </c>
      <c r="E113" s="36" t="s">
        <v>3366</v>
      </c>
      <c r="F113" s="39">
        <v>42433</v>
      </c>
      <c r="G113" s="36" t="s">
        <v>961</v>
      </c>
      <c r="H113" s="38" t="s">
        <v>3213</v>
      </c>
      <c r="I113" s="37" t="s">
        <v>3212</v>
      </c>
      <c r="J113" s="36" t="s">
        <v>3211</v>
      </c>
      <c r="K113" s="36" t="s">
        <v>3365</v>
      </c>
      <c r="L113" s="35">
        <v>0</v>
      </c>
    </row>
    <row r="114" spans="1:12" ht="24" customHeight="1">
      <c r="A114" s="40">
        <v>108</v>
      </c>
      <c r="B114" s="36" t="s">
        <v>3364</v>
      </c>
      <c r="C114" s="41" t="s">
        <v>3363</v>
      </c>
      <c r="D114" s="36" t="s">
        <v>3362</v>
      </c>
      <c r="E114" s="36" t="s">
        <v>3361</v>
      </c>
      <c r="F114" s="39">
        <v>42438</v>
      </c>
      <c r="G114" s="36" t="s">
        <v>961</v>
      </c>
      <c r="H114" s="36" t="s">
        <v>961</v>
      </c>
      <c r="I114" s="37" t="s">
        <v>3220</v>
      </c>
      <c r="J114" s="36" t="s">
        <v>3233</v>
      </c>
      <c r="K114" s="36" t="s">
        <v>961</v>
      </c>
      <c r="L114" s="35">
        <v>0</v>
      </c>
    </row>
    <row r="115" spans="1:12" ht="24" customHeight="1">
      <c r="A115" s="40">
        <v>109</v>
      </c>
      <c r="B115" s="36" t="s">
        <v>3360</v>
      </c>
      <c r="C115" s="36" t="s">
        <v>569</v>
      </c>
      <c r="D115" s="36" t="s">
        <v>3359</v>
      </c>
      <c r="E115" s="36" t="s">
        <v>3358</v>
      </c>
      <c r="F115" s="39">
        <v>42439</v>
      </c>
      <c r="G115" s="36" t="s">
        <v>961</v>
      </c>
      <c r="H115" s="36" t="s">
        <v>961</v>
      </c>
      <c r="I115" s="37" t="s">
        <v>3220</v>
      </c>
      <c r="J115" s="36" t="s">
        <v>3233</v>
      </c>
      <c r="K115" s="36" t="s">
        <v>3242</v>
      </c>
      <c r="L115" s="35">
        <v>0</v>
      </c>
    </row>
    <row r="116" spans="1:12" ht="24" customHeight="1">
      <c r="A116" s="40">
        <v>110</v>
      </c>
      <c r="B116" s="36" t="s">
        <v>3357</v>
      </c>
      <c r="C116" s="36" t="s">
        <v>569</v>
      </c>
      <c r="D116" s="36" t="s">
        <v>3356</v>
      </c>
      <c r="E116" s="36" t="s">
        <v>3355</v>
      </c>
      <c r="F116" s="39">
        <v>42439</v>
      </c>
      <c r="G116" s="39">
        <v>42383</v>
      </c>
      <c r="H116" s="39">
        <v>42749</v>
      </c>
      <c r="I116" s="37" t="s">
        <v>3220</v>
      </c>
      <c r="J116" s="36" t="s">
        <v>3233</v>
      </c>
      <c r="K116" s="36" t="s">
        <v>3242</v>
      </c>
      <c r="L116" s="35">
        <v>0</v>
      </c>
    </row>
    <row r="117" spans="1:12" ht="24" customHeight="1">
      <c r="A117" s="40">
        <v>111</v>
      </c>
      <c r="B117" s="36" t="s">
        <v>3354</v>
      </c>
      <c r="C117" s="41" t="s">
        <v>3353</v>
      </c>
      <c r="D117" s="36" t="s">
        <v>3352</v>
      </c>
      <c r="E117" s="36" t="s">
        <v>3330</v>
      </c>
      <c r="F117" s="39">
        <v>42438</v>
      </c>
      <c r="G117" s="39">
        <v>42383</v>
      </c>
      <c r="H117" s="39">
        <v>42749</v>
      </c>
      <c r="I117" s="36" t="s">
        <v>3227</v>
      </c>
      <c r="J117" s="36" t="s">
        <v>3226</v>
      </c>
      <c r="K117" s="36" t="s">
        <v>3314</v>
      </c>
      <c r="L117" s="35">
        <v>840</v>
      </c>
    </row>
    <row r="118" spans="1:12" ht="24" customHeight="1">
      <c r="A118" s="40">
        <v>112</v>
      </c>
      <c r="B118" s="36" t="s">
        <v>3351</v>
      </c>
      <c r="C118" s="36" t="s">
        <v>3350</v>
      </c>
      <c r="D118" s="36" t="s">
        <v>3349</v>
      </c>
      <c r="E118" s="36" t="s">
        <v>3348</v>
      </c>
      <c r="F118" s="39">
        <v>42438</v>
      </c>
      <c r="G118" s="39">
        <v>42444</v>
      </c>
      <c r="H118" s="38" t="s">
        <v>3213</v>
      </c>
      <c r="I118" s="37" t="s">
        <v>3212</v>
      </c>
      <c r="J118" s="36" t="s">
        <v>3211</v>
      </c>
      <c r="K118" s="36" t="s">
        <v>3347</v>
      </c>
      <c r="L118" s="35">
        <v>840</v>
      </c>
    </row>
    <row r="119" spans="1:12" ht="24" customHeight="1">
      <c r="A119" s="40">
        <v>113</v>
      </c>
      <c r="B119" s="36" t="s">
        <v>3346</v>
      </c>
      <c r="C119" s="36" t="s">
        <v>3345</v>
      </c>
      <c r="D119" s="36" t="s">
        <v>3344</v>
      </c>
      <c r="E119" s="36" t="s">
        <v>3247</v>
      </c>
      <c r="F119" s="39">
        <v>42439</v>
      </c>
      <c r="G119" s="39">
        <v>42444</v>
      </c>
      <c r="H119" s="39">
        <v>42809</v>
      </c>
      <c r="I119" s="37" t="s">
        <v>3220</v>
      </c>
      <c r="J119" s="36" t="s">
        <v>3219</v>
      </c>
      <c r="K119" s="36" t="s">
        <v>3343</v>
      </c>
      <c r="L119" s="35">
        <v>2126</v>
      </c>
    </row>
    <row r="120" spans="1:12" ht="24" customHeight="1">
      <c r="A120" s="40">
        <v>114</v>
      </c>
      <c r="B120" s="36" t="s">
        <v>3342</v>
      </c>
      <c r="C120" s="41" t="s">
        <v>3341</v>
      </c>
      <c r="D120" s="36" t="s">
        <v>3340</v>
      </c>
      <c r="E120" s="36" t="s">
        <v>3311</v>
      </c>
      <c r="F120" s="39">
        <v>42439</v>
      </c>
      <c r="G120" s="39">
        <v>42444</v>
      </c>
      <c r="H120" s="39">
        <v>42809</v>
      </c>
      <c r="I120" s="36" t="s">
        <v>3227</v>
      </c>
      <c r="J120" s="36" t="s">
        <v>3226</v>
      </c>
      <c r="K120" s="36" t="s">
        <v>3339</v>
      </c>
      <c r="L120" s="35">
        <v>840</v>
      </c>
    </row>
    <row r="121" spans="1:12" ht="24" customHeight="1">
      <c r="A121" s="40">
        <v>115</v>
      </c>
      <c r="B121" s="36" t="s">
        <v>3338</v>
      </c>
      <c r="C121" s="36" t="s">
        <v>3337</v>
      </c>
      <c r="D121" s="36" t="s">
        <v>3336</v>
      </c>
      <c r="E121" s="36" t="s">
        <v>3335</v>
      </c>
      <c r="F121" s="39">
        <v>42444</v>
      </c>
      <c r="G121" s="36" t="s">
        <v>961</v>
      </c>
      <c r="H121" s="36" t="s">
        <v>961</v>
      </c>
      <c r="I121" s="37" t="s">
        <v>3220</v>
      </c>
      <c r="J121" s="36" t="s">
        <v>3233</v>
      </c>
      <c r="K121" s="36" t="s">
        <v>3334</v>
      </c>
      <c r="L121" s="35">
        <v>20999</v>
      </c>
    </row>
    <row r="122" spans="1:12" ht="24" customHeight="1">
      <c r="A122" s="40">
        <v>116</v>
      </c>
      <c r="B122" s="36" t="s">
        <v>3333</v>
      </c>
      <c r="C122" s="36" t="s">
        <v>3332</v>
      </c>
      <c r="D122" s="36" t="s">
        <v>3331</v>
      </c>
      <c r="E122" s="36" t="s">
        <v>3330</v>
      </c>
      <c r="F122" s="39">
        <v>42443</v>
      </c>
      <c r="G122" s="39">
        <v>42444</v>
      </c>
      <c r="H122" s="39">
        <v>42809</v>
      </c>
      <c r="I122" s="36" t="s">
        <v>3227</v>
      </c>
      <c r="J122" s="36" t="s">
        <v>3226</v>
      </c>
      <c r="K122" s="36" t="s">
        <v>3329</v>
      </c>
      <c r="L122" s="35">
        <v>840</v>
      </c>
    </row>
    <row r="123" spans="1:12" ht="24" customHeight="1">
      <c r="A123" s="40">
        <v>117</v>
      </c>
      <c r="B123" s="36" t="s">
        <v>3328</v>
      </c>
      <c r="C123" s="41" t="s">
        <v>3327</v>
      </c>
      <c r="D123" s="36" t="s">
        <v>3326</v>
      </c>
      <c r="E123" s="36" t="s">
        <v>3247</v>
      </c>
      <c r="F123" s="39">
        <v>42444</v>
      </c>
      <c r="G123" s="39">
        <v>42446</v>
      </c>
      <c r="H123" s="39">
        <v>42811</v>
      </c>
      <c r="I123" s="37" t="s">
        <v>3220</v>
      </c>
      <c r="J123" s="36" t="s">
        <v>3219</v>
      </c>
      <c r="K123" s="36" t="s">
        <v>3325</v>
      </c>
      <c r="L123" s="35">
        <v>1968</v>
      </c>
    </row>
    <row r="124" spans="1:12" ht="24" customHeight="1">
      <c r="A124" s="40">
        <v>118</v>
      </c>
      <c r="B124" s="36" t="s">
        <v>3324</v>
      </c>
      <c r="C124" s="36" t="s">
        <v>3240</v>
      </c>
      <c r="D124" s="36" t="s">
        <v>3239</v>
      </c>
      <c r="E124" s="36" t="s">
        <v>3238</v>
      </c>
      <c r="F124" s="39">
        <v>42444</v>
      </c>
      <c r="G124" s="39">
        <v>42446</v>
      </c>
      <c r="H124" s="39">
        <v>42811</v>
      </c>
      <c r="I124" s="37" t="s">
        <v>3220</v>
      </c>
      <c r="J124" s="36" t="s">
        <v>3233</v>
      </c>
      <c r="K124" s="36" t="s">
        <v>3323</v>
      </c>
      <c r="L124" s="35">
        <v>2923</v>
      </c>
    </row>
    <row r="125" spans="1:12" ht="24" customHeight="1">
      <c r="A125" s="40">
        <v>119</v>
      </c>
      <c r="B125" s="36" t="s">
        <v>3322</v>
      </c>
      <c r="C125" s="36" t="s">
        <v>3321</v>
      </c>
      <c r="D125" s="36" t="s">
        <v>3320</v>
      </c>
      <c r="E125" s="36" t="s">
        <v>3319</v>
      </c>
      <c r="F125" s="39">
        <v>42444</v>
      </c>
      <c r="G125" s="39">
        <v>42446</v>
      </c>
      <c r="H125" s="39">
        <v>42811</v>
      </c>
      <c r="I125" s="37" t="s">
        <v>3220</v>
      </c>
      <c r="J125" s="36" t="s">
        <v>3233</v>
      </c>
      <c r="K125" s="36" t="s">
        <v>3318</v>
      </c>
      <c r="L125" s="35">
        <v>17774</v>
      </c>
    </row>
    <row r="126" spans="1:12" ht="24" customHeight="1">
      <c r="A126" s="40">
        <v>120</v>
      </c>
      <c r="B126" s="36" t="s">
        <v>3317</v>
      </c>
      <c r="C126" s="41" t="s">
        <v>3316</v>
      </c>
      <c r="D126" s="36" t="s">
        <v>3315</v>
      </c>
      <c r="E126" s="36" t="s">
        <v>3247</v>
      </c>
      <c r="F126" s="39">
        <v>42446</v>
      </c>
      <c r="G126" s="39">
        <v>42443</v>
      </c>
      <c r="H126" s="39">
        <v>42808</v>
      </c>
      <c r="I126" s="37" t="s">
        <v>3212</v>
      </c>
      <c r="J126" s="36" t="s">
        <v>3211</v>
      </c>
      <c r="K126" s="36" t="s">
        <v>3314</v>
      </c>
      <c r="L126" s="35">
        <v>0</v>
      </c>
    </row>
    <row r="127" spans="1:12" ht="24" customHeight="1">
      <c r="A127" s="40">
        <v>121</v>
      </c>
      <c r="B127" s="36" t="s">
        <v>3313</v>
      </c>
      <c r="C127" s="36" t="s">
        <v>1683</v>
      </c>
      <c r="D127" s="36" t="s">
        <v>3312</v>
      </c>
      <c r="E127" s="36" t="s">
        <v>3311</v>
      </c>
      <c r="F127" s="39">
        <v>42445</v>
      </c>
      <c r="G127" s="39">
        <v>42447</v>
      </c>
      <c r="H127" s="38" t="s">
        <v>3213</v>
      </c>
      <c r="I127" s="37" t="s">
        <v>3212</v>
      </c>
      <c r="J127" s="36" t="s">
        <v>3211</v>
      </c>
      <c r="K127" s="36" t="s">
        <v>3310</v>
      </c>
      <c r="L127" s="35">
        <v>840</v>
      </c>
    </row>
    <row r="128" spans="1:12" ht="24" customHeight="1">
      <c r="A128" s="40">
        <v>122</v>
      </c>
      <c r="B128" s="36" t="s">
        <v>3309</v>
      </c>
      <c r="C128" s="36" t="s">
        <v>3308</v>
      </c>
      <c r="D128" s="36" t="s">
        <v>3307</v>
      </c>
      <c r="E128" s="36" t="s">
        <v>3306</v>
      </c>
      <c r="F128" s="39">
        <v>42445</v>
      </c>
      <c r="G128" s="39">
        <v>42451</v>
      </c>
      <c r="H128" s="39">
        <v>42816</v>
      </c>
      <c r="I128" s="37" t="s">
        <v>3220</v>
      </c>
      <c r="J128" s="36" t="s">
        <v>3219</v>
      </c>
      <c r="K128" s="36" t="s">
        <v>3305</v>
      </c>
      <c r="L128" s="35">
        <v>7292</v>
      </c>
    </row>
    <row r="129" spans="1:12" ht="24" customHeight="1">
      <c r="A129" s="40">
        <v>123</v>
      </c>
      <c r="B129" s="36" t="s">
        <v>3304</v>
      </c>
      <c r="C129" s="41" t="s">
        <v>3303</v>
      </c>
      <c r="D129" s="36" t="s">
        <v>3302</v>
      </c>
      <c r="E129" s="36" t="s">
        <v>961</v>
      </c>
      <c r="F129" s="39">
        <v>42445</v>
      </c>
      <c r="G129" s="39">
        <v>42447</v>
      </c>
      <c r="H129" s="39">
        <v>42812</v>
      </c>
      <c r="I129" s="37" t="s">
        <v>3220</v>
      </c>
      <c r="J129" s="36" t="s">
        <v>3233</v>
      </c>
      <c r="K129" s="36" t="s">
        <v>3301</v>
      </c>
      <c r="L129" s="35">
        <v>5040</v>
      </c>
    </row>
    <row r="130" spans="1:12" ht="24" customHeight="1">
      <c r="A130" s="40">
        <v>124</v>
      </c>
      <c r="B130" s="36" t="s">
        <v>3300</v>
      </c>
      <c r="C130" s="36" t="s">
        <v>3299</v>
      </c>
      <c r="D130" s="36" t="s">
        <v>3298</v>
      </c>
      <c r="E130" s="36" t="s">
        <v>3297</v>
      </c>
      <c r="F130" s="39">
        <v>42446</v>
      </c>
      <c r="G130" s="39">
        <v>42451</v>
      </c>
      <c r="H130" s="38" t="s">
        <v>3213</v>
      </c>
      <c r="I130" s="37" t="s">
        <v>3212</v>
      </c>
      <c r="J130" s="36" t="s">
        <v>3211</v>
      </c>
      <c r="K130" s="36" t="s">
        <v>961</v>
      </c>
      <c r="L130" s="35">
        <v>840</v>
      </c>
    </row>
    <row r="131" spans="1:12" ht="24" customHeight="1">
      <c r="A131" s="40">
        <v>125</v>
      </c>
      <c r="B131" s="36" t="s">
        <v>3296</v>
      </c>
      <c r="C131" s="36" t="s">
        <v>3295</v>
      </c>
      <c r="D131" s="36" t="s">
        <v>3294</v>
      </c>
      <c r="E131" s="36" t="s">
        <v>3293</v>
      </c>
      <c r="F131" s="39">
        <v>42446</v>
      </c>
      <c r="G131" s="39">
        <v>42451</v>
      </c>
      <c r="H131" s="39">
        <v>42816</v>
      </c>
      <c r="I131" s="37" t="s">
        <v>3220</v>
      </c>
      <c r="J131" s="36" t="s">
        <v>3219</v>
      </c>
      <c r="K131" s="36" t="s">
        <v>3275</v>
      </c>
      <c r="L131" s="35">
        <v>1134</v>
      </c>
    </row>
    <row r="132" spans="1:12" ht="24" customHeight="1">
      <c r="A132" s="40">
        <v>126</v>
      </c>
      <c r="B132" s="36" t="s">
        <v>3292</v>
      </c>
      <c r="C132" s="41" t="s">
        <v>3291</v>
      </c>
      <c r="D132" s="36" t="s">
        <v>3290</v>
      </c>
      <c r="E132" s="36" t="s">
        <v>3247</v>
      </c>
      <c r="F132" s="39">
        <v>42446</v>
      </c>
      <c r="G132" s="39">
        <v>42447</v>
      </c>
      <c r="H132" s="39">
        <v>42812</v>
      </c>
      <c r="I132" s="37" t="s">
        <v>3220</v>
      </c>
      <c r="J132" s="36" t="s">
        <v>3233</v>
      </c>
      <c r="K132" s="36" t="s">
        <v>3289</v>
      </c>
      <c r="L132" s="35">
        <v>7875</v>
      </c>
    </row>
    <row r="133" spans="1:12" ht="24" customHeight="1">
      <c r="A133" s="40">
        <v>127</v>
      </c>
      <c r="B133" s="36" t="s">
        <v>3288</v>
      </c>
      <c r="C133" s="36" t="s">
        <v>3287</v>
      </c>
      <c r="D133" s="36" t="s">
        <v>3286</v>
      </c>
      <c r="E133" s="36" t="s">
        <v>3247</v>
      </c>
      <c r="F133" s="39">
        <v>42458</v>
      </c>
      <c r="G133" s="39">
        <v>42466</v>
      </c>
      <c r="H133" s="39">
        <v>42831</v>
      </c>
      <c r="I133" s="37" t="s">
        <v>3220</v>
      </c>
      <c r="J133" s="36" t="s">
        <v>3219</v>
      </c>
      <c r="K133" s="36" t="s">
        <v>3285</v>
      </c>
      <c r="L133" s="35">
        <v>4171</v>
      </c>
    </row>
    <row r="134" spans="1:12" ht="24" customHeight="1">
      <c r="A134" s="40">
        <v>128</v>
      </c>
      <c r="B134" s="36" t="s">
        <v>3284</v>
      </c>
      <c r="C134" s="36" t="s">
        <v>3283</v>
      </c>
      <c r="D134" s="36" t="s">
        <v>3282</v>
      </c>
      <c r="E134" s="36" t="s">
        <v>3281</v>
      </c>
      <c r="F134" s="39" t="s">
        <v>3280</v>
      </c>
      <c r="G134" s="39">
        <v>42460</v>
      </c>
      <c r="H134" s="39">
        <v>42825</v>
      </c>
      <c r="I134" s="37" t="s">
        <v>3220</v>
      </c>
      <c r="J134" s="36" t="s">
        <v>3219</v>
      </c>
      <c r="K134" s="36" t="s">
        <v>3279</v>
      </c>
      <c r="L134" s="35">
        <v>840</v>
      </c>
    </row>
    <row r="135" spans="1:12" ht="24" customHeight="1">
      <c r="A135" s="40">
        <v>129</v>
      </c>
      <c r="B135" s="36" t="s">
        <v>3278</v>
      </c>
      <c r="C135" s="41" t="s">
        <v>3277</v>
      </c>
      <c r="D135" s="36" t="s">
        <v>3276</v>
      </c>
      <c r="E135" s="36" t="s">
        <v>3214</v>
      </c>
      <c r="F135" s="39">
        <v>42452</v>
      </c>
      <c r="G135" s="39">
        <v>42460</v>
      </c>
      <c r="H135" s="39">
        <v>42825</v>
      </c>
      <c r="I135" s="37" t="s">
        <v>3220</v>
      </c>
      <c r="J135" s="36" t="s">
        <v>3219</v>
      </c>
      <c r="K135" s="36" t="s">
        <v>3275</v>
      </c>
      <c r="L135" s="35">
        <v>260</v>
      </c>
    </row>
    <row r="136" spans="1:12" ht="24" customHeight="1">
      <c r="A136" s="40">
        <v>130</v>
      </c>
      <c r="B136" s="36" t="s">
        <v>3274</v>
      </c>
      <c r="C136" s="36" t="s">
        <v>3273</v>
      </c>
      <c r="D136" s="36" t="s">
        <v>3272</v>
      </c>
      <c r="E136" s="36" t="s">
        <v>3271</v>
      </c>
      <c r="F136" s="39">
        <v>42452</v>
      </c>
      <c r="G136" s="39">
        <v>42460</v>
      </c>
      <c r="H136" s="39">
        <v>42825</v>
      </c>
      <c r="I136" s="37" t="s">
        <v>3220</v>
      </c>
      <c r="J136" s="36" t="s">
        <v>3233</v>
      </c>
      <c r="K136" s="36" t="s">
        <v>3270</v>
      </c>
      <c r="L136" s="35">
        <v>1511</v>
      </c>
    </row>
    <row r="137" spans="1:12" ht="24" customHeight="1">
      <c r="A137" s="40">
        <v>131</v>
      </c>
      <c r="B137" s="36" t="s">
        <v>3269</v>
      </c>
      <c r="C137" s="36" t="s">
        <v>3268</v>
      </c>
      <c r="D137" s="36" t="s">
        <v>3267</v>
      </c>
      <c r="E137" s="36" t="s">
        <v>3247</v>
      </c>
      <c r="F137" s="39">
        <v>42457</v>
      </c>
      <c r="G137" s="36" t="s">
        <v>961</v>
      </c>
      <c r="H137" s="36" t="s">
        <v>961</v>
      </c>
      <c r="I137" s="37" t="s">
        <v>3220</v>
      </c>
      <c r="J137" s="36" t="s">
        <v>3233</v>
      </c>
      <c r="K137" s="36" t="s">
        <v>961</v>
      </c>
      <c r="L137" s="35">
        <v>0</v>
      </c>
    </row>
    <row r="138" spans="1:12" ht="24" customHeight="1">
      <c r="A138" s="40">
        <v>132</v>
      </c>
      <c r="B138" s="36" t="s">
        <v>3266</v>
      </c>
      <c r="C138" s="41" t="s">
        <v>3265</v>
      </c>
      <c r="D138" s="36" t="s">
        <v>3264</v>
      </c>
      <c r="E138" s="36" t="s">
        <v>961</v>
      </c>
      <c r="F138" s="39">
        <v>42457</v>
      </c>
      <c r="G138" s="36" t="s">
        <v>961</v>
      </c>
      <c r="H138" s="36" t="s">
        <v>961</v>
      </c>
      <c r="I138" s="37" t="s">
        <v>3220</v>
      </c>
      <c r="J138" s="36" t="s">
        <v>3233</v>
      </c>
      <c r="K138" s="36" t="s">
        <v>961</v>
      </c>
      <c r="L138" s="35">
        <v>0</v>
      </c>
    </row>
    <row r="139" spans="1:12" ht="24" customHeight="1">
      <c r="A139" s="40">
        <v>133</v>
      </c>
      <c r="B139" s="36" t="s">
        <v>3263</v>
      </c>
      <c r="C139" s="36" t="s">
        <v>3262</v>
      </c>
      <c r="D139" s="36" t="s">
        <v>3261</v>
      </c>
      <c r="E139" s="36" t="s">
        <v>961</v>
      </c>
      <c r="F139" s="39">
        <v>42457</v>
      </c>
      <c r="G139" s="36" t="s">
        <v>961</v>
      </c>
      <c r="H139" s="36" t="s">
        <v>961</v>
      </c>
      <c r="I139" s="37" t="s">
        <v>3220</v>
      </c>
      <c r="J139" s="36" t="s">
        <v>3233</v>
      </c>
      <c r="K139" s="36" t="s">
        <v>961</v>
      </c>
      <c r="L139" s="35">
        <v>0</v>
      </c>
    </row>
    <row r="140" spans="1:12" ht="24" customHeight="1">
      <c r="A140" s="40">
        <v>134</v>
      </c>
      <c r="B140" s="36" t="s">
        <v>3260</v>
      </c>
      <c r="C140" s="36" t="s">
        <v>3259</v>
      </c>
      <c r="D140" s="36" t="s">
        <v>3258</v>
      </c>
      <c r="E140" s="36" t="s">
        <v>3214</v>
      </c>
      <c r="F140" s="39">
        <v>42457</v>
      </c>
      <c r="G140" s="39">
        <v>42460</v>
      </c>
      <c r="H140" s="39">
        <v>42825</v>
      </c>
      <c r="I140" s="37" t="s">
        <v>3220</v>
      </c>
      <c r="J140" s="36" t="s">
        <v>3219</v>
      </c>
      <c r="K140" s="36" t="s">
        <v>3257</v>
      </c>
      <c r="L140" s="35">
        <v>8401</v>
      </c>
    </row>
    <row r="141" spans="1:12" ht="24" customHeight="1">
      <c r="A141" s="40">
        <v>135</v>
      </c>
      <c r="B141" s="36" t="s">
        <v>3256</v>
      </c>
      <c r="C141" s="41" t="s">
        <v>3255</v>
      </c>
      <c r="D141" s="36" t="s">
        <v>3254</v>
      </c>
      <c r="E141" s="36" t="s">
        <v>961</v>
      </c>
      <c r="F141" s="39">
        <v>42457</v>
      </c>
      <c r="G141" s="39">
        <v>42466</v>
      </c>
      <c r="H141" s="39">
        <v>42831</v>
      </c>
      <c r="I141" s="37" t="s">
        <v>3220</v>
      </c>
      <c r="J141" s="36" t="s">
        <v>3219</v>
      </c>
      <c r="K141" s="36" t="s">
        <v>3253</v>
      </c>
      <c r="L141" s="35">
        <v>850</v>
      </c>
    </row>
    <row r="142" spans="1:12" ht="24" customHeight="1">
      <c r="A142" s="40">
        <v>136</v>
      </c>
      <c r="B142" s="36" t="s">
        <v>3252</v>
      </c>
      <c r="C142" s="36" t="s">
        <v>569</v>
      </c>
      <c r="D142" s="36" t="s">
        <v>3251</v>
      </c>
      <c r="E142" s="36" t="s">
        <v>3247</v>
      </c>
      <c r="F142" s="39">
        <v>42459</v>
      </c>
      <c r="G142" s="39">
        <v>42466</v>
      </c>
      <c r="H142" s="39">
        <v>42831</v>
      </c>
      <c r="I142" s="37" t="s">
        <v>3220</v>
      </c>
      <c r="J142" s="36" t="s">
        <v>3233</v>
      </c>
      <c r="K142" s="36" t="s">
        <v>3242</v>
      </c>
      <c r="L142" s="35">
        <v>4889</v>
      </c>
    </row>
    <row r="143" spans="1:12" ht="24" customHeight="1">
      <c r="A143" s="40">
        <v>137</v>
      </c>
      <c r="B143" s="36" t="s">
        <v>3250</v>
      </c>
      <c r="C143" s="36" t="s">
        <v>3249</v>
      </c>
      <c r="D143" s="36" t="s">
        <v>3248</v>
      </c>
      <c r="E143" s="36" t="s">
        <v>3247</v>
      </c>
      <c r="F143" s="39">
        <v>42457</v>
      </c>
      <c r="G143" s="39">
        <v>42466</v>
      </c>
      <c r="H143" s="38" t="s">
        <v>3213</v>
      </c>
      <c r="I143" s="37" t="s">
        <v>3212</v>
      </c>
      <c r="J143" s="36" t="s">
        <v>3211</v>
      </c>
      <c r="K143" s="36" t="s">
        <v>3246</v>
      </c>
      <c r="L143" s="35">
        <v>840</v>
      </c>
    </row>
    <row r="144" spans="1:12" ht="24" customHeight="1">
      <c r="A144" s="40">
        <v>138</v>
      </c>
      <c r="B144" s="36" t="s">
        <v>3245</v>
      </c>
      <c r="C144" s="41" t="s">
        <v>569</v>
      </c>
      <c r="D144" s="36" t="s">
        <v>3244</v>
      </c>
      <c r="E144" s="36" t="s">
        <v>3243</v>
      </c>
      <c r="F144" s="39">
        <v>42459</v>
      </c>
      <c r="G144" s="39">
        <v>42466</v>
      </c>
      <c r="H144" s="39">
        <v>42831</v>
      </c>
      <c r="I144" s="37" t="s">
        <v>3220</v>
      </c>
      <c r="J144" s="36" t="s">
        <v>3233</v>
      </c>
      <c r="K144" s="36" t="s">
        <v>3242</v>
      </c>
      <c r="L144" s="35">
        <v>7025</v>
      </c>
    </row>
    <row r="145" spans="1:12" ht="24" customHeight="1">
      <c r="A145" s="40">
        <v>139</v>
      </c>
      <c r="B145" s="36" t="s">
        <v>3241</v>
      </c>
      <c r="C145" s="36" t="s">
        <v>3240</v>
      </c>
      <c r="D145" s="36" t="s">
        <v>3239</v>
      </c>
      <c r="E145" s="36" t="s">
        <v>3238</v>
      </c>
      <c r="F145" s="39">
        <v>42460</v>
      </c>
      <c r="G145" s="36" t="s">
        <v>961</v>
      </c>
      <c r="H145" s="36" t="s">
        <v>961</v>
      </c>
      <c r="I145" s="37" t="s">
        <v>3220</v>
      </c>
      <c r="J145" s="36" t="s">
        <v>3233</v>
      </c>
      <c r="K145" s="36" t="s">
        <v>961</v>
      </c>
      <c r="L145" s="35">
        <v>0</v>
      </c>
    </row>
    <row r="146" spans="1:12" ht="24" customHeight="1">
      <c r="A146" s="40">
        <v>140</v>
      </c>
      <c r="B146" s="36" t="s">
        <v>3237</v>
      </c>
      <c r="C146" s="36" t="s">
        <v>3236</v>
      </c>
      <c r="D146" s="36" t="s">
        <v>3235</v>
      </c>
      <c r="E146" s="36" t="s">
        <v>3234</v>
      </c>
      <c r="F146" s="39">
        <v>42460</v>
      </c>
      <c r="G146" s="36" t="s">
        <v>961</v>
      </c>
      <c r="H146" s="36" t="s">
        <v>961</v>
      </c>
      <c r="I146" s="37" t="s">
        <v>3220</v>
      </c>
      <c r="J146" s="36" t="s">
        <v>3233</v>
      </c>
      <c r="K146" s="36" t="s">
        <v>3232</v>
      </c>
      <c r="L146" s="35">
        <v>0</v>
      </c>
    </row>
    <row r="147" spans="1:12" ht="24" customHeight="1">
      <c r="A147" s="40">
        <v>141</v>
      </c>
      <c r="B147" s="36" t="s">
        <v>3231</v>
      </c>
      <c r="C147" s="41" t="s">
        <v>3230</v>
      </c>
      <c r="D147" s="36" t="s">
        <v>3229</v>
      </c>
      <c r="E147" s="36" t="s">
        <v>3228</v>
      </c>
      <c r="F147" s="39">
        <v>42460</v>
      </c>
      <c r="G147" s="39">
        <v>42466</v>
      </c>
      <c r="H147" s="39">
        <v>42831</v>
      </c>
      <c r="I147" s="36" t="s">
        <v>3227</v>
      </c>
      <c r="J147" s="36" t="s">
        <v>3226</v>
      </c>
      <c r="K147" s="36" t="s">
        <v>3225</v>
      </c>
      <c r="L147" s="35">
        <v>840</v>
      </c>
    </row>
    <row r="148" spans="1:12" ht="24" customHeight="1">
      <c r="A148" s="40">
        <v>142</v>
      </c>
      <c r="B148" s="36" t="s">
        <v>3224</v>
      </c>
      <c r="C148" s="36" t="s">
        <v>3223</v>
      </c>
      <c r="D148" s="36" t="s">
        <v>3222</v>
      </c>
      <c r="E148" s="36" t="s">
        <v>3221</v>
      </c>
      <c r="F148" s="39">
        <v>42460</v>
      </c>
      <c r="G148" s="39">
        <v>42466</v>
      </c>
      <c r="H148" s="39">
        <v>42831</v>
      </c>
      <c r="I148" s="37" t="s">
        <v>3220</v>
      </c>
      <c r="J148" s="36" t="s">
        <v>3219</v>
      </c>
      <c r="K148" s="36" t="s">
        <v>3218</v>
      </c>
      <c r="L148" s="35">
        <v>3238</v>
      </c>
    </row>
    <row r="149" spans="1:12" ht="24" customHeight="1">
      <c r="A149" s="40">
        <v>143</v>
      </c>
      <c r="B149" s="36" t="s">
        <v>3217</v>
      </c>
      <c r="C149" s="36" t="s">
        <v>3216</v>
      </c>
      <c r="D149" s="36" t="s">
        <v>3215</v>
      </c>
      <c r="E149" s="36" t="s">
        <v>3214</v>
      </c>
      <c r="F149" s="39">
        <v>42460</v>
      </c>
      <c r="G149" s="36" t="s">
        <v>961</v>
      </c>
      <c r="H149" s="38" t="s">
        <v>3213</v>
      </c>
      <c r="I149" s="37" t="s">
        <v>3212</v>
      </c>
      <c r="J149" s="36" t="s">
        <v>3211</v>
      </c>
      <c r="K149" s="36" t="s">
        <v>3210</v>
      </c>
      <c r="L149" s="35">
        <v>840</v>
      </c>
    </row>
    <row r="151" spans="1:12">
      <c r="K151" s="34" t="s">
        <v>2848</v>
      </c>
      <c r="L151" s="33">
        <f>SUM(L7:L149)</f>
        <v>640571.80000000005</v>
      </c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9"/>
  <sheetViews>
    <sheetView zoomScale="70" zoomScaleNormal="70" workbookViewId="0">
      <selection activeCell="L4" sqref="L4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4338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25.5">
      <c r="A7" s="40">
        <v>144</v>
      </c>
      <c r="B7" s="36" t="s">
        <v>4337</v>
      </c>
      <c r="C7" s="41" t="s">
        <v>3273</v>
      </c>
      <c r="D7" s="36" t="s">
        <v>4336</v>
      </c>
      <c r="E7" s="36" t="s">
        <v>3271</v>
      </c>
      <c r="F7" s="39">
        <v>42461</v>
      </c>
      <c r="G7" s="36" t="s">
        <v>961</v>
      </c>
      <c r="H7" s="36" t="s">
        <v>961</v>
      </c>
      <c r="I7" s="58" t="s">
        <v>3220</v>
      </c>
      <c r="J7" s="36" t="s">
        <v>3233</v>
      </c>
      <c r="K7" s="36" t="s">
        <v>961</v>
      </c>
      <c r="L7" s="35">
        <v>0</v>
      </c>
    </row>
    <row r="8" spans="1:14" ht="25.5">
      <c r="A8" s="40">
        <v>145</v>
      </c>
      <c r="B8" s="36" t="s">
        <v>4335</v>
      </c>
      <c r="C8" s="36" t="s">
        <v>4334</v>
      </c>
      <c r="D8" s="36" t="s">
        <v>4333</v>
      </c>
      <c r="E8" s="36" t="s">
        <v>3837</v>
      </c>
      <c r="F8" s="39">
        <v>42461</v>
      </c>
      <c r="G8" s="39">
        <v>42466</v>
      </c>
      <c r="H8" s="39">
        <v>42831</v>
      </c>
      <c r="I8" s="36" t="s">
        <v>3227</v>
      </c>
      <c r="J8" s="36" t="s">
        <v>3226</v>
      </c>
      <c r="K8" s="36" t="s">
        <v>3697</v>
      </c>
      <c r="L8" s="35">
        <v>840</v>
      </c>
    </row>
    <row r="9" spans="1:14" ht="51">
      <c r="A9" s="40">
        <v>146</v>
      </c>
      <c r="B9" s="36" t="s">
        <v>4332</v>
      </c>
      <c r="C9" s="36" t="s">
        <v>4331</v>
      </c>
      <c r="D9" s="36" t="s">
        <v>4330</v>
      </c>
      <c r="E9" s="36" t="s">
        <v>3214</v>
      </c>
      <c r="F9" s="39">
        <v>42461</v>
      </c>
      <c r="G9" s="39">
        <v>42466</v>
      </c>
      <c r="H9" s="39">
        <v>42831</v>
      </c>
      <c r="I9" s="58" t="s">
        <v>3220</v>
      </c>
      <c r="J9" s="36" t="s">
        <v>3219</v>
      </c>
      <c r="K9" s="36" t="s">
        <v>4329</v>
      </c>
      <c r="L9" s="35">
        <v>1307</v>
      </c>
    </row>
    <row r="10" spans="1:14" ht="25.5">
      <c r="A10" s="40">
        <v>147</v>
      </c>
      <c r="B10" s="36" t="s">
        <v>4328</v>
      </c>
      <c r="C10" s="41" t="s">
        <v>4327</v>
      </c>
      <c r="D10" s="36" t="s">
        <v>4326</v>
      </c>
      <c r="E10" s="36" t="s">
        <v>4325</v>
      </c>
      <c r="F10" s="39">
        <v>42464</v>
      </c>
      <c r="G10" s="36" t="s">
        <v>961</v>
      </c>
      <c r="H10" s="36" t="s">
        <v>961</v>
      </c>
      <c r="I10" s="58" t="s">
        <v>3220</v>
      </c>
      <c r="J10" s="36" t="s">
        <v>3219</v>
      </c>
      <c r="K10" s="36" t="s">
        <v>4324</v>
      </c>
      <c r="L10" s="35">
        <v>1361</v>
      </c>
    </row>
    <row r="11" spans="1:14" ht="38.25">
      <c r="A11" s="40">
        <v>148</v>
      </c>
      <c r="B11" s="36" t="s">
        <v>4323</v>
      </c>
      <c r="C11" s="36" t="s">
        <v>4322</v>
      </c>
      <c r="D11" s="36" t="s">
        <v>4321</v>
      </c>
      <c r="E11" s="36" t="s">
        <v>4320</v>
      </c>
      <c r="F11" s="39">
        <v>42464</v>
      </c>
      <c r="G11" s="39">
        <v>42466</v>
      </c>
      <c r="H11" s="39">
        <v>42831</v>
      </c>
      <c r="I11" s="58" t="s">
        <v>3220</v>
      </c>
      <c r="J11" s="36" t="s">
        <v>3219</v>
      </c>
      <c r="K11" s="36" t="s">
        <v>3815</v>
      </c>
      <c r="L11" s="35">
        <v>26100</v>
      </c>
    </row>
    <row r="12" spans="1:14" ht="25.5">
      <c r="A12" s="40">
        <v>149</v>
      </c>
      <c r="B12" s="36" t="s">
        <v>4319</v>
      </c>
      <c r="C12" s="36" t="s">
        <v>4318</v>
      </c>
      <c r="D12" s="36" t="s">
        <v>4317</v>
      </c>
      <c r="E12" s="39" t="s">
        <v>3247</v>
      </c>
      <c r="F12" s="39">
        <v>42466</v>
      </c>
      <c r="G12" s="36" t="s">
        <v>961</v>
      </c>
      <c r="H12" s="36" t="s">
        <v>961</v>
      </c>
      <c r="I12" s="36" t="s">
        <v>3227</v>
      </c>
      <c r="J12" s="36" t="s">
        <v>3226</v>
      </c>
      <c r="K12" s="36" t="s">
        <v>4316</v>
      </c>
      <c r="L12" s="35">
        <v>840</v>
      </c>
    </row>
    <row r="13" spans="1:14" ht="51">
      <c r="A13" s="40">
        <v>150</v>
      </c>
      <c r="B13" s="36" t="s">
        <v>4315</v>
      </c>
      <c r="C13" s="41" t="s">
        <v>4314</v>
      </c>
      <c r="D13" s="36" t="s">
        <v>4313</v>
      </c>
      <c r="E13" s="36" t="s">
        <v>4312</v>
      </c>
      <c r="F13" s="39">
        <v>42465</v>
      </c>
      <c r="G13" s="36" t="s">
        <v>961</v>
      </c>
      <c r="H13" s="38" t="s">
        <v>3213</v>
      </c>
      <c r="I13" s="58" t="s">
        <v>3212</v>
      </c>
      <c r="J13" s="36" t="s">
        <v>3211</v>
      </c>
      <c r="K13" s="36" t="s">
        <v>3742</v>
      </c>
      <c r="L13" s="35">
        <v>840</v>
      </c>
    </row>
    <row r="14" spans="1:14" ht="51">
      <c r="A14" s="40">
        <v>151</v>
      </c>
      <c r="B14" s="36" t="s">
        <v>4311</v>
      </c>
      <c r="C14" s="36" t="s">
        <v>4310</v>
      </c>
      <c r="D14" s="36" t="s">
        <v>4309</v>
      </c>
      <c r="E14" s="36" t="s">
        <v>3573</v>
      </c>
      <c r="F14" s="39">
        <v>42465</v>
      </c>
      <c r="G14" s="36" t="s">
        <v>961</v>
      </c>
      <c r="H14" s="38" t="s">
        <v>3213</v>
      </c>
      <c r="I14" s="58" t="s">
        <v>3212</v>
      </c>
      <c r="J14" s="36" t="s">
        <v>3211</v>
      </c>
      <c r="K14" s="36" t="s">
        <v>3789</v>
      </c>
      <c r="L14" s="35">
        <v>840</v>
      </c>
    </row>
    <row r="15" spans="1:14" ht="51">
      <c r="A15" s="40">
        <v>152</v>
      </c>
      <c r="B15" s="36" t="s">
        <v>4308</v>
      </c>
      <c r="C15" s="36" t="s">
        <v>4307</v>
      </c>
      <c r="D15" s="36" t="s">
        <v>4306</v>
      </c>
      <c r="E15" s="36" t="s">
        <v>4305</v>
      </c>
      <c r="F15" s="39">
        <v>42466</v>
      </c>
      <c r="G15" s="36" t="s">
        <v>961</v>
      </c>
      <c r="H15" s="38" t="s">
        <v>3213</v>
      </c>
      <c r="I15" s="58" t="s">
        <v>3212</v>
      </c>
      <c r="J15" s="36" t="s">
        <v>3211</v>
      </c>
      <c r="K15" s="36" t="s">
        <v>961</v>
      </c>
      <c r="L15" s="35">
        <v>0</v>
      </c>
    </row>
    <row r="16" spans="1:14" ht="51">
      <c r="A16" s="40">
        <v>153</v>
      </c>
      <c r="B16" s="36" t="s">
        <v>4304</v>
      </c>
      <c r="C16" s="41" t="s">
        <v>4303</v>
      </c>
      <c r="D16" s="36" t="s">
        <v>4302</v>
      </c>
      <c r="E16" s="36" t="s">
        <v>4158</v>
      </c>
      <c r="F16" s="39">
        <v>42467</v>
      </c>
      <c r="G16" s="36" t="s">
        <v>961</v>
      </c>
      <c r="H16" s="38" t="s">
        <v>3213</v>
      </c>
      <c r="I16" s="58" t="s">
        <v>3212</v>
      </c>
      <c r="J16" s="36" t="s">
        <v>3211</v>
      </c>
      <c r="K16" s="36" t="s">
        <v>4301</v>
      </c>
      <c r="L16" s="35">
        <v>840</v>
      </c>
    </row>
    <row r="17" spans="1:12" ht="38.25">
      <c r="A17" s="40">
        <v>154</v>
      </c>
      <c r="B17" s="36" t="s">
        <v>4300</v>
      </c>
      <c r="C17" s="36" t="s">
        <v>3505</v>
      </c>
      <c r="D17" s="36" t="s">
        <v>4299</v>
      </c>
      <c r="E17" s="36" t="s">
        <v>3306</v>
      </c>
      <c r="F17" s="39">
        <v>42467</v>
      </c>
      <c r="G17" s="39">
        <v>42423</v>
      </c>
      <c r="H17" s="39">
        <v>42789</v>
      </c>
      <c r="I17" s="36" t="s">
        <v>3227</v>
      </c>
      <c r="J17" s="36" t="s">
        <v>3226</v>
      </c>
      <c r="K17" s="36" t="s">
        <v>4298</v>
      </c>
      <c r="L17" s="35">
        <v>840</v>
      </c>
    </row>
    <row r="18" spans="1:12" ht="25.5">
      <c r="A18" s="40">
        <v>155</v>
      </c>
      <c r="B18" s="36" t="s">
        <v>4297</v>
      </c>
      <c r="C18" s="36" t="s">
        <v>4296</v>
      </c>
      <c r="D18" s="36" t="s">
        <v>4295</v>
      </c>
      <c r="E18" s="36" t="s">
        <v>4091</v>
      </c>
      <c r="F18" s="39">
        <v>42467</v>
      </c>
      <c r="G18" s="39">
        <v>42471</v>
      </c>
      <c r="H18" s="39">
        <v>42836</v>
      </c>
      <c r="I18" s="58" t="s">
        <v>3220</v>
      </c>
      <c r="J18" s="36" t="s">
        <v>3233</v>
      </c>
      <c r="K18" s="36" t="s">
        <v>4294</v>
      </c>
      <c r="L18" s="35">
        <v>1764</v>
      </c>
    </row>
    <row r="19" spans="1:12" ht="25.5">
      <c r="A19" s="40">
        <v>156</v>
      </c>
      <c r="B19" s="36" t="s">
        <v>4293</v>
      </c>
      <c r="C19" s="41" t="s">
        <v>4292</v>
      </c>
      <c r="D19" s="36" t="s">
        <v>4291</v>
      </c>
      <c r="E19" s="36" t="s">
        <v>4290</v>
      </c>
      <c r="F19" s="39">
        <v>42467</v>
      </c>
      <c r="G19" s="39">
        <v>42471</v>
      </c>
      <c r="H19" s="39">
        <v>42836</v>
      </c>
      <c r="I19" s="58" t="s">
        <v>3220</v>
      </c>
      <c r="J19" s="36" t="s">
        <v>3233</v>
      </c>
      <c r="K19" s="36" t="s">
        <v>3323</v>
      </c>
      <c r="L19" s="35">
        <v>1488</v>
      </c>
    </row>
    <row r="20" spans="1:12" ht="25.5">
      <c r="A20" s="40">
        <v>157</v>
      </c>
      <c r="B20" s="36" t="s">
        <v>4289</v>
      </c>
      <c r="C20" s="36" t="s">
        <v>4288</v>
      </c>
      <c r="D20" s="36" t="s">
        <v>4287</v>
      </c>
      <c r="E20" s="36" t="s">
        <v>3238</v>
      </c>
      <c r="F20" s="39">
        <v>42467</v>
      </c>
      <c r="G20" s="39">
        <v>42471</v>
      </c>
      <c r="H20" s="39">
        <v>42836</v>
      </c>
      <c r="I20" s="58" t="s">
        <v>3220</v>
      </c>
      <c r="J20" s="36" t="s">
        <v>3219</v>
      </c>
      <c r="K20" s="36" t="s">
        <v>4286</v>
      </c>
      <c r="L20" s="35">
        <v>4692</v>
      </c>
    </row>
    <row r="21" spans="1:12" ht="25.5">
      <c r="A21" s="40">
        <v>158</v>
      </c>
      <c r="B21" s="36" t="s">
        <v>4285</v>
      </c>
      <c r="C21" s="36" t="s">
        <v>4284</v>
      </c>
      <c r="D21" s="36" t="s">
        <v>4283</v>
      </c>
      <c r="E21" s="39" t="s">
        <v>3592</v>
      </c>
      <c r="F21" s="39">
        <v>42468</v>
      </c>
      <c r="G21" s="39">
        <v>42473</v>
      </c>
      <c r="H21" s="39">
        <v>42838</v>
      </c>
      <c r="I21" s="58" t="s">
        <v>3220</v>
      </c>
      <c r="J21" s="36" t="s">
        <v>3219</v>
      </c>
      <c r="K21" s="36" t="s">
        <v>3667</v>
      </c>
      <c r="L21" s="35">
        <v>3717</v>
      </c>
    </row>
    <row r="22" spans="1:12" ht="25.5">
      <c r="A22" s="40">
        <v>159</v>
      </c>
      <c r="B22" s="36" t="s">
        <v>4282</v>
      </c>
      <c r="C22" s="41" t="s">
        <v>4281</v>
      </c>
      <c r="D22" s="36" t="s">
        <v>4280</v>
      </c>
      <c r="E22" s="36" t="s">
        <v>4279</v>
      </c>
      <c r="F22" s="39">
        <v>42468</v>
      </c>
      <c r="G22" s="39">
        <v>42475</v>
      </c>
      <c r="H22" s="39">
        <v>42840</v>
      </c>
      <c r="I22" s="36" t="s">
        <v>3227</v>
      </c>
      <c r="J22" s="36" t="s">
        <v>3226</v>
      </c>
      <c r="K22" s="36" t="s">
        <v>4278</v>
      </c>
      <c r="L22" s="35">
        <v>840</v>
      </c>
    </row>
    <row r="23" spans="1:12" ht="25.5">
      <c r="A23" s="40">
        <v>160</v>
      </c>
      <c r="B23" s="36" t="s">
        <v>4277</v>
      </c>
      <c r="C23" s="36" t="s">
        <v>4276</v>
      </c>
      <c r="D23" s="36" t="s">
        <v>4275</v>
      </c>
      <c r="E23" s="36" t="s">
        <v>4274</v>
      </c>
      <c r="F23" s="39">
        <v>42468</v>
      </c>
      <c r="G23" s="39">
        <v>42473</v>
      </c>
      <c r="H23" s="39">
        <v>42838</v>
      </c>
      <c r="I23" s="58" t="s">
        <v>3220</v>
      </c>
      <c r="J23" s="36" t="s">
        <v>3233</v>
      </c>
      <c r="K23" s="36" t="s">
        <v>4273</v>
      </c>
      <c r="L23" s="35">
        <v>2310</v>
      </c>
    </row>
    <row r="24" spans="1:12" ht="25.5">
      <c r="A24" s="40">
        <v>161</v>
      </c>
      <c r="B24" s="36" t="s">
        <v>4272</v>
      </c>
      <c r="C24" s="36" t="s">
        <v>4271</v>
      </c>
      <c r="D24" s="36" t="s">
        <v>4270</v>
      </c>
      <c r="E24" s="36" t="s">
        <v>3592</v>
      </c>
      <c r="F24" s="39">
        <v>42468</v>
      </c>
      <c r="G24" s="39">
        <v>42473</v>
      </c>
      <c r="H24" s="39">
        <v>42838</v>
      </c>
      <c r="I24" s="58" t="s">
        <v>3220</v>
      </c>
      <c r="J24" s="36" t="s">
        <v>3219</v>
      </c>
      <c r="K24" s="36" t="s">
        <v>4269</v>
      </c>
      <c r="L24" s="35">
        <v>2547</v>
      </c>
    </row>
    <row r="25" spans="1:12" ht="38.25">
      <c r="A25" s="40">
        <v>162</v>
      </c>
      <c r="B25" s="36" t="s">
        <v>4268</v>
      </c>
      <c r="C25" s="41" t="s">
        <v>4267</v>
      </c>
      <c r="D25" s="36" t="s">
        <v>4266</v>
      </c>
      <c r="E25" s="36" t="s">
        <v>3247</v>
      </c>
      <c r="F25" s="39">
        <v>42468</v>
      </c>
      <c r="G25" s="39">
        <v>42475</v>
      </c>
      <c r="H25" s="39">
        <v>42840</v>
      </c>
      <c r="I25" s="58" t="s">
        <v>3220</v>
      </c>
      <c r="J25" s="36" t="s">
        <v>3219</v>
      </c>
      <c r="K25" s="36" t="s">
        <v>4265</v>
      </c>
      <c r="L25" s="35">
        <v>817</v>
      </c>
    </row>
    <row r="26" spans="1:12" ht="38.25">
      <c r="A26" s="40">
        <v>163</v>
      </c>
      <c r="B26" s="36" t="s">
        <v>4264</v>
      </c>
      <c r="C26" s="36" t="s">
        <v>3240</v>
      </c>
      <c r="D26" s="36" t="s">
        <v>4263</v>
      </c>
      <c r="E26" s="36" t="s">
        <v>3319</v>
      </c>
      <c r="F26" s="39">
        <v>42471</v>
      </c>
      <c r="G26" s="39">
        <v>42475</v>
      </c>
      <c r="H26" s="39">
        <v>42840</v>
      </c>
      <c r="I26" s="58" t="s">
        <v>3220</v>
      </c>
      <c r="J26" s="36" t="s">
        <v>3219</v>
      </c>
      <c r="K26" s="36" t="s">
        <v>3581</v>
      </c>
      <c r="L26" s="35">
        <v>945</v>
      </c>
    </row>
    <row r="27" spans="1:12" ht="25.5">
      <c r="A27" s="40">
        <v>164</v>
      </c>
      <c r="B27" s="36" t="s">
        <v>4262</v>
      </c>
      <c r="C27" s="36" t="s">
        <v>4261</v>
      </c>
      <c r="D27" s="36" t="s">
        <v>4260</v>
      </c>
      <c r="E27" s="36" t="s">
        <v>3293</v>
      </c>
      <c r="F27" s="39">
        <v>42471</v>
      </c>
      <c r="G27" s="36"/>
      <c r="H27" s="36"/>
      <c r="I27" s="58" t="s">
        <v>3220</v>
      </c>
      <c r="J27" s="36" t="s">
        <v>3233</v>
      </c>
      <c r="K27" s="36" t="s">
        <v>961</v>
      </c>
      <c r="L27" s="35">
        <v>0</v>
      </c>
    </row>
    <row r="28" spans="1:12" ht="25.5">
      <c r="A28" s="40">
        <v>165</v>
      </c>
      <c r="B28" s="36" t="s">
        <v>4259</v>
      </c>
      <c r="C28" s="41" t="s">
        <v>3813</v>
      </c>
      <c r="D28" s="36" t="s">
        <v>4258</v>
      </c>
      <c r="E28" s="36" t="s">
        <v>3811</v>
      </c>
      <c r="F28" s="39">
        <v>42471</v>
      </c>
      <c r="G28" s="39">
        <v>42473</v>
      </c>
      <c r="H28" s="39">
        <v>42838</v>
      </c>
      <c r="I28" s="58" t="s">
        <v>3220</v>
      </c>
      <c r="J28" s="36" t="s">
        <v>3219</v>
      </c>
      <c r="K28" s="36" t="s">
        <v>3417</v>
      </c>
      <c r="L28" s="35">
        <v>3605</v>
      </c>
    </row>
    <row r="29" spans="1:12" ht="25.5">
      <c r="A29" s="40">
        <v>166</v>
      </c>
      <c r="B29" s="36" t="s">
        <v>4257</v>
      </c>
      <c r="C29" s="36" t="s">
        <v>4256</v>
      </c>
      <c r="D29" s="36" t="s">
        <v>4255</v>
      </c>
      <c r="E29" s="39" t="s">
        <v>3228</v>
      </c>
      <c r="F29" s="39">
        <v>42472</v>
      </c>
      <c r="G29" s="39">
        <v>42475</v>
      </c>
      <c r="H29" s="39">
        <v>42840</v>
      </c>
      <c r="I29" s="58" t="s">
        <v>3220</v>
      </c>
      <c r="J29" s="36" t="s">
        <v>3219</v>
      </c>
      <c r="K29" s="36" t="s">
        <v>4254</v>
      </c>
      <c r="L29" s="35">
        <v>2393</v>
      </c>
    </row>
    <row r="30" spans="1:12" ht="38.25">
      <c r="A30" s="40">
        <v>167</v>
      </c>
      <c r="B30" s="36" t="s">
        <v>4253</v>
      </c>
      <c r="C30" s="36" t="s">
        <v>4252</v>
      </c>
      <c r="D30" s="36" t="s">
        <v>4251</v>
      </c>
      <c r="E30" s="36" t="s">
        <v>961</v>
      </c>
      <c r="F30" s="39">
        <v>42472</v>
      </c>
      <c r="G30" s="36" t="s">
        <v>961</v>
      </c>
      <c r="H30" s="36" t="s">
        <v>961</v>
      </c>
      <c r="I30" s="58" t="s">
        <v>3220</v>
      </c>
      <c r="J30" s="36" t="s">
        <v>3219</v>
      </c>
      <c r="K30" s="36" t="s">
        <v>3595</v>
      </c>
      <c r="L30" s="35">
        <v>407</v>
      </c>
    </row>
    <row r="31" spans="1:12" ht="38.25">
      <c r="A31" s="40">
        <v>168</v>
      </c>
      <c r="B31" s="36" t="s">
        <v>4250</v>
      </c>
      <c r="C31" s="41" t="s">
        <v>4246</v>
      </c>
      <c r="D31" s="36" t="s">
        <v>4245</v>
      </c>
      <c r="E31" s="36" t="s">
        <v>961</v>
      </c>
      <c r="F31" s="39">
        <v>42473</v>
      </c>
      <c r="G31" s="36" t="s">
        <v>961</v>
      </c>
      <c r="H31" s="36" t="s">
        <v>961</v>
      </c>
      <c r="I31" s="36" t="s">
        <v>3227</v>
      </c>
      <c r="J31" s="36" t="s">
        <v>3226</v>
      </c>
      <c r="K31" s="36" t="s">
        <v>4244</v>
      </c>
      <c r="L31" s="35">
        <v>840</v>
      </c>
    </row>
    <row r="32" spans="1:12" ht="38.25">
      <c r="A32" s="40">
        <v>169</v>
      </c>
      <c r="B32" s="36" t="s">
        <v>4249</v>
      </c>
      <c r="C32" s="36" t="s">
        <v>4246</v>
      </c>
      <c r="D32" s="36" t="s">
        <v>4245</v>
      </c>
      <c r="E32" s="36" t="s">
        <v>961</v>
      </c>
      <c r="F32" s="39">
        <v>42473</v>
      </c>
      <c r="G32" s="36" t="s">
        <v>961</v>
      </c>
      <c r="H32" s="36" t="s">
        <v>961</v>
      </c>
      <c r="I32" s="36" t="s">
        <v>3227</v>
      </c>
      <c r="J32" s="36" t="s">
        <v>3226</v>
      </c>
      <c r="K32" s="36" t="s">
        <v>4244</v>
      </c>
      <c r="L32" s="35">
        <v>840</v>
      </c>
    </row>
    <row r="33" spans="1:12" ht="38.25">
      <c r="A33" s="40">
        <v>170</v>
      </c>
      <c r="B33" s="36" t="s">
        <v>4248</v>
      </c>
      <c r="C33" s="41" t="s">
        <v>4246</v>
      </c>
      <c r="D33" s="36" t="s">
        <v>4245</v>
      </c>
      <c r="E33" s="36" t="s">
        <v>961</v>
      </c>
      <c r="F33" s="39">
        <v>42473</v>
      </c>
      <c r="G33" s="36" t="s">
        <v>961</v>
      </c>
      <c r="H33" s="36" t="s">
        <v>961</v>
      </c>
      <c r="I33" s="36" t="s">
        <v>3227</v>
      </c>
      <c r="J33" s="36" t="s">
        <v>3226</v>
      </c>
      <c r="K33" s="36" t="s">
        <v>4244</v>
      </c>
      <c r="L33" s="35">
        <v>840</v>
      </c>
    </row>
    <row r="34" spans="1:12" ht="38.25">
      <c r="A34" s="40">
        <v>171</v>
      </c>
      <c r="B34" s="36" t="s">
        <v>4247</v>
      </c>
      <c r="C34" s="36" t="s">
        <v>4246</v>
      </c>
      <c r="D34" s="36" t="s">
        <v>4245</v>
      </c>
      <c r="E34" s="36" t="s">
        <v>961</v>
      </c>
      <c r="F34" s="39">
        <v>42473</v>
      </c>
      <c r="G34" s="36" t="s">
        <v>961</v>
      </c>
      <c r="H34" s="36" t="s">
        <v>961</v>
      </c>
      <c r="I34" s="36" t="s">
        <v>3227</v>
      </c>
      <c r="J34" s="36" t="s">
        <v>3226</v>
      </c>
      <c r="K34" s="36" t="s">
        <v>4244</v>
      </c>
      <c r="L34" s="35">
        <v>840</v>
      </c>
    </row>
    <row r="35" spans="1:12" ht="51">
      <c r="A35" s="40">
        <v>172</v>
      </c>
      <c r="B35" s="36" t="s">
        <v>4243</v>
      </c>
      <c r="C35" s="36" t="s">
        <v>4111</v>
      </c>
      <c r="D35" s="36" t="s">
        <v>4242</v>
      </c>
      <c r="E35" s="36" t="s">
        <v>4241</v>
      </c>
      <c r="F35" s="39">
        <v>42473</v>
      </c>
      <c r="G35" s="39">
        <v>42475</v>
      </c>
      <c r="H35" s="39">
        <v>42840</v>
      </c>
      <c r="I35" s="58" t="s">
        <v>3220</v>
      </c>
      <c r="J35" s="36" t="s">
        <v>3219</v>
      </c>
      <c r="K35" s="36" t="s">
        <v>3667</v>
      </c>
      <c r="L35" s="35">
        <v>1701</v>
      </c>
    </row>
    <row r="36" spans="1:12" ht="38.25">
      <c r="A36" s="40">
        <v>173</v>
      </c>
      <c r="B36" s="36" t="s">
        <v>4240</v>
      </c>
      <c r="C36" s="36" t="s">
        <v>3505</v>
      </c>
      <c r="D36" s="36" t="s">
        <v>4239</v>
      </c>
      <c r="E36" s="36" t="s">
        <v>3306</v>
      </c>
      <c r="F36" s="39">
        <v>42474</v>
      </c>
      <c r="G36" s="39">
        <v>42475</v>
      </c>
      <c r="H36" s="39">
        <v>42840</v>
      </c>
      <c r="I36" s="36" t="s">
        <v>3227</v>
      </c>
      <c r="J36" s="36" t="s">
        <v>3226</v>
      </c>
      <c r="K36" s="36" t="s">
        <v>4238</v>
      </c>
      <c r="L36" s="35">
        <v>840</v>
      </c>
    </row>
    <row r="37" spans="1:12" ht="38.25">
      <c r="A37" s="40">
        <v>174</v>
      </c>
      <c r="B37" s="36" t="s">
        <v>4237</v>
      </c>
      <c r="C37" s="41" t="s">
        <v>4236</v>
      </c>
      <c r="D37" s="36" t="s">
        <v>4235</v>
      </c>
      <c r="E37" s="36" t="s">
        <v>3247</v>
      </c>
      <c r="F37" s="39">
        <v>42473</v>
      </c>
      <c r="G37" s="36" t="s">
        <v>961</v>
      </c>
      <c r="H37" s="36" t="s">
        <v>961</v>
      </c>
      <c r="I37" s="58" t="s">
        <v>3220</v>
      </c>
      <c r="J37" s="36" t="s">
        <v>3233</v>
      </c>
      <c r="K37" s="36" t="s">
        <v>961</v>
      </c>
      <c r="L37" s="35">
        <v>6614</v>
      </c>
    </row>
    <row r="38" spans="1:12" ht="25.5">
      <c r="A38" s="40">
        <v>175</v>
      </c>
      <c r="B38" s="36" t="s">
        <v>4234</v>
      </c>
      <c r="C38" s="36" t="s">
        <v>4233</v>
      </c>
      <c r="D38" s="36" t="s">
        <v>4232</v>
      </c>
      <c r="E38" s="36" t="s">
        <v>4231</v>
      </c>
      <c r="F38" s="39">
        <v>42475</v>
      </c>
      <c r="G38" s="39">
        <v>42479</v>
      </c>
      <c r="H38" s="39">
        <v>42844</v>
      </c>
      <c r="I38" s="58" t="s">
        <v>3220</v>
      </c>
      <c r="J38" s="36" t="s">
        <v>3219</v>
      </c>
      <c r="K38" s="36" t="s">
        <v>961</v>
      </c>
      <c r="L38" s="35">
        <v>1372</v>
      </c>
    </row>
    <row r="39" spans="1:12" ht="25.5">
      <c r="A39" s="40">
        <v>176</v>
      </c>
      <c r="B39" s="36" t="s">
        <v>4230</v>
      </c>
      <c r="C39" s="36" t="s">
        <v>4229</v>
      </c>
      <c r="D39" s="36" t="s">
        <v>4228</v>
      </c>
      <c r="E39" s="36" t="s">
        <v>3228</v>
      </c>
      <c r="F39" s="39">
        <v>42475</v>
      </c>
      <c r="G39" s="39">
        <v>42479</v>
      </c>
      <c r="H39" s="39">
        <v>42844</v>
      </c>
      <c r="I39" s="58" t="s">
        <v>3220</v>
      </c>
      <c r="J39" s="36" t="s">
        <v>3233</v>
      </c>
      <c r="K39" s="36" t="s">
        <v>961</v>
      </c>
      <c r="L39" s="35">
        <v>1808</v>
      </c>
    </row>
    <row r="40" spans="1:12" ht="25.5">
      <c r="A40" s="40">
        <v>177</v>
      </c>
      <c r="B40" s="36" t="s">
        <v>4227</v>
      </c>
      <c r="C40" s="41" t="s">
        <v>4226</v>
      </c>
      <c r="D40" s="36" t="s">
        <v>4225</v>
      </c>
      <c r="E40" s="36" t="s">
        <v>961</v>
      </c>
      <c r="F40" s="39">
        <v>42475</v>
      </c>
      <c r="G40" s="36" t="s">
        <v>961</v>
      </c>
      <c r="H40" s="36" t="s">
        <v>961</v>
      </c>
      <c r="I40" s="36" t="s">
        <v>3227</v>
      </c>
      <c r="J40" s="36" t="s">
        <v>3226</v>
      </c>
      <c r="K40" s="36" t="s">
        <v>961</v>
      </c>
      <c r="L40" s="35">
        <v>840</v>
      </c>
    </row>
    <row r="41" spans="1:12" ht="25.5">
      <c r="A41" s="40">
        <v>178</v>
      </c>
      <c r="B41" s="36" t="s">
        <v>4224</v>
      </c>
      <c r="C41" s="36" t="s">
        <v>4107</v>
      </c>
      <c r="D41" s="36" t="s">
        <v>4223</v>
      </c>
      <c r="E41" s="36" t="s">
        <v>4222</v>
      </c>
      <c r="F41" s="39">
        <v>42475</v>
      </c>
      <c r="G41" s="39">
        <v>42479</v>
      </c>
      <c r="H41" s="39">
        <v>42844</v>
      </c>
      <c r="I41" s="58" t="s">
        <v>3220</v>
      </c>
      <c r="J41" s="36" t="s">
        <v>3219</v>
      </c>
      <c r="K41" s="36" t="s">
        <v>961</v>
      </c>
      <c r="L41" s="35">
        <v>1671</v>
      </c>
    </row>
    <row r="42" spans="1:12" ht="25.5">
      <c r="A42" s="40">
        <v>179</v>
      </c>
      <c r="B42" s="36" t="s">
        <v>4221</v>
      </c>
      <c r="C42" s="36" t="s">
        <v>4220</v>
      </c>
      <c r="D42" s="36" t="s">
        <v>4219</v>
      </c>
      <c r="E42" s="36" t="s">
        <v>3533</v>
      </c>
      <c r="F42" s="39">
        <v>42475</v>
      </c>
      <c r="G42" s="39">
        <v>42479</v>
      </c>
      <c r="H42" s="39">
        <v>42844</v>
      </c>
      <c r="I42" s="58" t="s">
        <v>3220</v>
      </c>
      <c r="J42" s="36" t="s">
        <v>3233</v>
      </c>
      <c r="K42" s="36" t="s">
        <v>961</v>
      </c>
      <c r="L42" s="35">
        <v>1827</v>
      </c>
    </row>
    <row r="43" spans="1:12" ht="25.5">
      <c r="A43" s="40">
        <v>180</v>
      </c>
      <c r="B43" s="36" t="s">
        <v>4218</v>
      </c>
      <c r="C43" s="41" t="s">
        <v>4217</v>
      </c>
      <c r="D43" s="36" t="s">
        <v>4216</v>
      </c>
      <c r="E43" s="36" t="s">
        <v>3221</v>
      </c>
      <c r="F43" s="39">
        <v>42475</v>
      </c>
      <c r="G43" s="39">
        <v>42479</v>
      </c>
      <c r="H43" s="39">
        <v>42844</v>
      </c>
      <c r="I43" s="36" t="s">
        <v>3227</v>
      </c>
      <c r="J43" s="36" t="s">
        <v>3226</v>
      </c>
      <c r="K43" s="36" t="s">
        <v>3323</v>
      </c>
      <c r="L43" s="35">
        <v>840</v>
      </c>
    </row>
    <row r="44" spans="1:12" ht="38.25">
      <c r="A44" s="40">
        <v>181</v>
      </c>
      <c r="B44" s="36" t="s">
        <v>4215</v>
      </c>
      <c r="C44" s="36" t="s">
        <v>4214</v>
      </c>
      <c r="D44" s="36" t="s">
        <v>4213</v>
      </c>
      <c r="E44" s="36" t="s">
        <v>4212</v>
      </c>
      <c r="F44" s="39">
        <v>42478</v>
      </c>
      <c r="G44" s="39">
        <v>42479</v>
      </c>
      <c r="H44" s="39">
        <v>42844</v>
      </c>
      <c r="I44" s="58" t="s">
        <v>3220</v>
      </c>
      <c r="J44" s="36" t="s">
        <v>3219</v>
      </c>
      <c r="K44" s="36" t="s">
        <v>4211</v>
      </c>
      <c r="L44" s="35">
        <v>680</v>
      </c>
    </row>
    <row r="45" spans="1:12" ht="38.25">
      <c r="A45" s="40">
        <v>182</v>
      </c>
      <c r="B45" s="36" t="s">
        <v>4210</v>
      </c>
      <c r="C45" s="36" t="s">
        <v>4209</v>
      </c>
      <c r="D45" s="36" t="s">
        <v>4208</v>
      </c>
      <c r="E45" s="36" t="s">
        <v>4207</v>
      </c>
      <c r="F45" s="39">
        <v>42478</v>
      </c>
      <c r="G45" s="39">
        <v>42479</v>
      </c>
      <c r="H45" s="39">
        <v>42844</v>
      </c>
      <c r="I45" s="58" t="s">
        <v>3220</v>
      </c>
      <c r="J45" s="36" t="s">
        <v>3219</v>
      </c>
      <c r="K45" s="36" t="s">
        <v>3667</v>
      </c>
      <c r="L45" s="35">
        <v>2419</v>
      </c>
    </row>
    <row r="46" spans="1:12" ht="38.25">
      <c r="A46" s="40">
        <v>183</v>
      </c>
      <c r="B46" s="36" t="s">
        <v>4206</v>
      </c>
      <c r="C46" s="41" t="s">
        <v>4205</v>
      </c>
      <c r="D46" s="36" t="s">
        <v>4204</v>
      </c>
      <c r="E46" s="36" t="s">
        <v>3804</v>
      </c>
      <c r="F46" s="39">
        <v>42478</v>
      </c>
      <c r="G46" s="39">
        <v>42479</v>
      </c>
      <c r="H46" s="39">
        <v>42844</v>
      </c>
      <c r="I46" s="58" t="s">
        <v>3220</v>
      </c>
      <c r="J46" s="36" t="s">
        <v>3219</v>
      </c>
      <c r="K46" s="36" t="s">
        <v>3334</v>
      </c>
      <c r="L46" s="35">
        <v>1210</v>
      </c>
    </row>
    <row r="47" spans="1:12" ht="25.5">
      <c r="A47" s="40">
        <v>184</v>
      </c>
      <c r="B47" s="36" t="s">
        <v>4203</v>
      </c>
      <c r="C47" s="36" t="s">
        <v>569</v>
      </c>
      <c r="D47" s="36" t="s">
        <v>4202</v>
      </c>
      <c r="E47" s="36" t="s">
        <v>3247</v>
      </c>
      <c r="F47" s="39">
        <v>42479</v>
      </c>
      <c r="G47" s="36" t="s">
        <v>961</v>
      </c>
      <c r="H47" s="36" t="s">
        <v>961</v>
      </c>
      <c r="I47" s="58" t="s">
        <v>3220</v>
      </c>
      <c r="J47" s="36" t="s">
        <v>3233</v>
      </c>
      <c r="K47" s="36" t="s">
        <v>961</v>
      </c>
      <c r="L47" s="35">
        <v>0</v>
      </c>
    </row>
    <row r="48" spans="1:12" ht="25.5">
      <c r="A48" s="40">
        <v>185</v>
      </c>
      <c r="B48" s="36" t="s">
        <v>4201</v>
      </c>
      <c r="C48" s="36" t="s">
        <v>569</v>
      </c>
      <c r="D48" s="36" t="s">
        <v>3244</v>
      </c>
      <c r="E48" s="36" t="s">
        <v>3243</v>
      </c>
      <c r="F48" s="39">
        <v>42479</v>
      </c>
      <c r="G48" s="36" t="s">
        <v>961</v>
      </c>
      <c r="H48" s="36" t="s">
        <v>961</v>
      </c>
      <c r="I48" s="58" t="s">
        <v>3220</v>
      </c>
      <c r="J48" s="36" t="s">
        <v>3233</v>
      </c>
      <c r="K48" s="36" t="s">
        <v>961</v>
      </c>
      <c r="L48" s="35">
        <v>0</v>
      </c>
    </row>
    <row r="49" spans="1:12" ht="25.5">
      <c r="A49" s="40">
        <v>186</v>
      </c>
      <c r="B49" s="36" t="s">
        <v>4200</v>
      </c>
      <c r="C49" s="41" t="s">
        <v>4199</v>
      </c>
      <c r="D49" s="36" t="s">
        <v>4198</v>
      </c>
      <c r="E49" s="36" t="s">
        <v>3306</v>
      </c>
      <c r="F49" s="39">
        <v>42479</v>
      </c>
      <c r="G49" s="39">
        <v>42481</v>
      </c>
      <c r="H49" s="39">
        <v>42846</v>
      </c>
      <c r="I49" s="58" t="s">
        <v>3220</v>
      </c>
      <c r="J49" s="36" t="s">
        <v>3233</v>
      </c>
      <c r="K49" s="36" t="s">
        <v>961</v>
      </c>
      <c r="L49" s="35">
        <v>0</v>
      </c>
    </row>
    <row r="50" spans="1:12" ht="38.25">
      <c r="A50" s="40">
        <v>187</v>
      </c>
      <c r="B50" s="36" t="s">
        <v>4197</v>
      </c>
      <c r="C50" s="36" t="s">
        <v>4196</v>
      </c>
      <c r="D50" s="36" t="s">
        <v>4195</v>
      </c>
      <c r="E50" s="36" t="s">
        <v>4194</v>
      </c>
      <c r="F50" s="39">
        <v>42479</v>
      </c>
      <c r="G50" s="36" t="s">
        <v>961</v>
      </c>
      <c r="H50" s="36" t="s">
        <v>961</v>
      </c>
      <c r="I50" s="58" t="s">
        <v>3220</v>
      </c>
      <c r="J50" s="36" t="s">
        <v>3233</v>
      </c>
      <c r="K50" s="36" t="s">
        <v>4193</v>
      </c>
      <c r="L50" s="35">
        <v>44443</v>
      </c>
    </row>
    <row r="51" spans="1:12" ht="25.5">
      <c r="A51" s="40">
        <v>188</v>
      </c>
      <c r="B51" s="36" t="s">
        <v>4192</v>
      </c>
      <c r="C51" s="36" t="s">
        <v>3240</v>
      </c>
      <c r="D51" s="36" t="s">
        <v>3982</v>
      </c>
      <c r="E51" s="36" t="s">
        <v>3584</v>
      </c>
      <c r="F51" s="39">
        <v>42480</v>
      </c>
      <c r="G51" s="39">
        <v>42487</v>
      </c>
      <c r="H51" s="39">
        <v>42852</v>
      </c>
      <c r="I51" s="58" t="s">
        <v>3220</v>
      </c>
      <c r="J51" s="36" t="s">
        <v>3219</v>
      </c>
      <c r="K51" s="36" t="s">
        <v>3581</v>
      </c>
      <c r="L51" s="35">
        <v>2268</v>
      </c>
    </row>
    <row r="52" spans="1:12" ht="25.5">
      <c r="A52" s="40">
        <v>189</v>
      </c>
      <c r="B52" s="36" t="s">
        <v>4191</v>
      </c>
      <c r="C52" s="41" t="s">
        <v>569</v>
      </c>
      <c r="D52" s="36" t="s">
        <v>4190</v>
      </c>
      <c r="E52" s="36" t="s">
        <v>3247</v>
      </c>
      <c r="F52" s="39">
        <v>42481</v>
      </c>
      <c r="G52" s="39">
        <v>42487</v>
      </c>
      <c r="H52" s="39">
        <v>42852</v>
      </c>
      <c r="I52" s="58" t="s">
        <v>3220</v>
      </c>
      <c r="J52" s="36" t="s">
        <v>3233</v>
      </c>
      <c r="K52" s="36" t="s">
        <v>4181</v>
      </c>
      <c r="L52" s="35">
        <v>6145</v>
      </c>
    </row>
    <row r="53" spans="1:12" ht="38.25">
      <c r="A53" s="40">
        <v>190</v>
      </c>
      <c r="B53" s="36" t="s">
        <v>4189</v>
      </c>
      <c r="C53" s="36" t="s">
        <v>3259</v>
      </c>
      <c r="D53" s="36" t="s">
        <v>4188</v>
      </c>
      <c r="E53" s="36" t="s">
        <v>3319</v>
      </c>
      <c r="F53" s="39">
        <v>42479</v>
      </c>
      <c r="G53" s="36" t="s">
        <v>961</v>
      </c>
      <c r="H53" s="36" t="s">
        <v>961</v>
      </c>
      <c r="I53" s="58" t="s">
        <v>3220</v>
      </c>
      <c r="J53" s="36" t="s">
        <v>3233</v>
      </c>
      <c r="K53" s="36" t="s">
        <v>961</v>
      </c>
      <c r="L53" s="35">
        <v>0</v>
      </c>
    </row>
    <row r="54" spans="1:12" ht="25.5">
      <c r="A54" s="40">
        <v>191</v>
      </c>
      <c r="B54" s="36" t="s">
        <v>4187</v>
      </c>
      <c r="C54" s="36" t="s">
        <v>4186</v>
      </c>
      <c r="D54" s="36" t="s">
        <v>4185</v>
      </c>
      <c r="E54" s="36" t="s">
        <v>3330</v>
      </c>
      <c r="F54" s="39">
        <v>42482</v>
      </c>
      <c r="G54" s="39">
        <v>42499</v>
      </c>
      <c r="H54" s="39">
        <v>42864</v>
      </c>
      <c r="I54" s="58" t="s">
        <v>3220</v>
      </c>
      <c r="J54" s="36" t="s">
        <v>3233</v>
      </c>
      <c r="K54" s="36" t="s">
        <v>4184</v>
      </c>
      <c r="L54" s="35">
        <v>6124</v>
      </c>
    </row>
    <row r="55" spans="1:12" ht="25.5">
      <c r="A55" s="40">
        <v>192</v>
      </c>
      <c r="B55" s="36" t="s">
        <v>4183</v>
      </c>
      <c r="C55" s="36" t="s">
        <v>569</v>
      </c>
      <c r="D55" s="36" t="s">
        <v>4182</v>
      </c>
      <c r="E55" s="36" t="s">
        <v>3319</v>
      </c>
      <c r="F55" s="39">
        <v>42485</v>
      </c>
      <c r="G55" s="39">
        <v>42487</v>
      </c>
      <c r="H55" s="39">
        <v>42852</v>
      </c>
      <c r="I55" s="58" t="s">
        <v>3220</v>
      </c>
      <c r="J55" s="36" t="s">
        <v>3233</v>
      </c>
      <c r="K55" s="36" t="s">
        <v>4181</v>
      </c>
      <c r="L55" s="35">
        <v>5802</v>
      </c>
    </row>
    <row r="56" spans="1:12" ht="25.5">
      <c r="A56" s="40">
        <v>193</v>
      </c>
      <c r="B56" s="36" t="s">
        <v>4180</v>
      </c>
      <c r="C56" s="36" t="s">
        <v>4179</v>
      </c>
      <c r="D56" s="61" t="s">
        <v>4178</v>
      </c>
      <c r="E56" s="36" t="s">
        <v>4177</v>
      </c>
      <c r="F56" s="39">
        <v>42485</v>
      </c>
      <c r="G56" s="36" t="s">
        <v>961</v>
      </c>
      <c r="H56" s="36" t="s">
        <v>961</v>
      </c>
      <c r="I56" s="36" t="s">
        <v>3227</v>
      </c>
      <c r="J56" s="36" t="s">
        <v>3226</v>
      </c>
      <c r="K56" s="36" t="s">
        <v>4176</v>
      </c>
      <c r="L56" s="35">
        <v>840</v>
      </c>
    </row>
    <row r="57" spans="1:12" ht="38.25">
      <c r="A57" s="40">
        <v>194</v>
      </c>
      <c r="B57" s="36" t="s">
        <v>4175</v>
      </c>
      <c r="C57" s="36" t="s">
        <v>4003</v>
      </c>
      <c r="D57" s="36" t="s">
        <v>4174</v>
      </c>
      <c r="E57" s="36" t="s">
        <v>3584</v>
      </c>
      <c r="F57" s="60">
        <v>42485</v>
      </c>
      <c r="G57" s="39">
        <v>42487</v>
      </c>
      <c r="H57" s="39">
        <v>42852</v>
      </c>
      <c r="I57" s="36" t="s">
        <v>3227</v>
      </c>
      <c r="J57" s="36" t="s">
        <v>3226</v>
      </c>
      <c r="K57" s="36" t="s">
        <v>3270</v>
      </c>
      <c r="L57" s="35">
        <v>840</v>
      </c>
    </row>
    <row r="58" spans="1:12" ht="25.5">
      <c r="A58" s="40">
        <v>195</v>
      </c>
      <c r="B58" s="36" t="s">
        <v>4173</v>
      </c>
      <c r="C58" s="41" t="s">
        <v>4172</v>
      </c>
      <c r="D58" s="36" t="s">
        <v>4171</v>
      </c>
      <c r="E58" s="36" t="s">
        <v>3214</v>
      </c>
      <c r="F58" s="39">
        <v>42486</v>
      </c>
      <c r="G58" s="39">
        <v>42493</v>
      </c>
      <c r="H58" s="39">
        <v>42858</v>
      </c>
      <c r="I58" s="58" t="s">
        <v>3220</v>
      </c>
      <c r="J58" s="36" t="s">
        <v>3219</v>
      </c>
      <c r="K58" s="36" t="s">
        <v>3567</v>
      </c>
      <c r="L58" s="35">
        <v>1985</v>
      </c>
    </row>
    <row r="59" spans="1:12" ht="25.5">
      <c r="A59" s="40">
        <v>196</v>
      </c>
      <c r="B59" s="36" t="s">
        <v>4170</v>
      </c>
      <c r="C59" s="36" t="s">
        <v>4169</v>
      </c>
      <c r="D59" s="36" t="s">
        <v>4168</v>
      </c>
      <c r="E59" s="36" t="s">
        <v>3319</v>
      </c>
      <c r="F59" s="39">
        <v>42486</v>
      </c>
      <c r="G59" s="39">
        <v>42487</v>
      </c>
      <c r="H59" s="39">
        <v>42852</v>
      </c>
      <c r="I59" s="36" t="s">
        <v>3227</v>
      </c>
      <c r="J59" s="36" t="s">
        <v>3226</v>
      </c>
      <c r="K59" s="36" t="s">
        <v>3314</v>
      </c>
      <c r="L59" s="35">
        <v>840</v>
      </c>
    </row>
    <row r="60" spans="1:12" ht="25.5">
      <c r="A60" s="40">
        <v>197</v>
      </c>
      <c r="B60" s="36" t="s">
        <v>4167</v>
      </c>
      <c r="C60" s="36" t="s">
        <v>4166</v>
      </c>
      <c r="D60" s="36" t="s">
        <v>4165</v>
      </c>
      <c r="E60" s="36" t="s">
        <v>3214</v>
      </c>
      <c r="F60" s="39">
        <v>42486</v>
      </c>
      <c r="G60" s="36" t="s">
        <v>961</v>
      </c>
      <c r="H60" s="36" t="s">
        <v>961</v>
      </c>
      <c r="I60" s="36" t="s">
        <v>3227</v>
      </c>
      <c r="J60" s="36" t="s">
        <v>3226</v>
      </c>
      <c r="K60" s="36" t="s">
        <v>3314</v>
      </c>
      <c r="L60" s="35">
        <v>840</v>
      </c>
    </row>
    <row r="61" spans="1:12" ht="25.5">
      <c r="A61" s="40">
        <v>198</v>
      </c>
      <c r="B61" s="36" t="s">
        <v>4164</v>
      </c>
      <c r="C61" s="41" t="s">
        <v>4163</v>
      </c>
      <c r="D61" s="36" t="s">
        <v>4162</v>
      </c>
      <c r="E61" s="36" t="s">
        <v>3214</v>
      </c>
      <c r="F61" s="39">
        <v>42486</v>
      </c>
      <c r="G61" s="39">
        <v>42487</v>
      </c>
      <c r="H61" s="39">
        <v>42852</v>
      </c>
      <c r="I61" s="36" t="s">
        <v>3227</v>
      </c>
      <c r="J61" s="36" t="s">
        <v>3226</v>
      </c>
      <c r="K61" s="36" t="s">
        <v>3314</v>
      </c>
      <c r="L61" s="35">
        <v>840</v>
      </c>
    </row>
    <row r="62" spans="1:12" ht="51">
      <c r="A62" s="40">
        <v>199</v>
      </c>
      <c r="B62" s="36" t="s">
        <v>4161</v>
      </c>
      <c r="C62" s="36" t="s">
        <v>4160</v>
      </c>
      <c r="D62" s="36" t="s">
        <v>4159</v>
      </c>
      <c r="E62" s="36" t="s">
        <v>4158</v>
      </c>
      <c r="F62" s="39">
        <v>42487</v>
      </c>
      <c r="G62" s="36" t="s">
        <v>961</v>
      </c>
      <c r="H62" s="36" t="s">
        <v>961</v>
      </c>
      <c r="I62" s="58" t="s">
        <v>3220</v>
      </c>
      <c r="J62" s="36" t="s">
        <v>3233</v>
      </c>
      <c r="K62" s="36" t="s">
        <v>4157</v>
      </c>
      <c r="L62" s="35">
        <v>0</v>
      </c>
    </row>
    <row r="63" spans="1:12" ht="38.25">
      <c r="A63" s="40">
        <v>200</v>
      </c>
      <c r="B63" s="36" t="s">
        <v>4156</v>
      </c>
      <c r="C63" s="36" t="s">
        <v>4155</v>
      </c>
      <c r="D63" s="36" t="s">
        <v>4154</v>
      </c>
      <c r="E63" s="36" t="s">
        <v>4153</v>
      </c>
      <c r="F63" s="39">
        <v>42487</v>
      </c>
      <c r="G63" s="39">
        <v>42493</v>
      </c>
      <c r="H63" s="39">
        <v>42858</v>
      </c>
      <c r="I63" s="36" t="s">
        <v>3227</v>
      </c>
      <c r="J63" s="36" t="s">
        <v>3226</v>
      </c>
      <c r="K63" s="36" t="s">
        <v>4152</v>
      </c>
      <c r="L63" s="35">
        <v>840</v>
      </c>
    </row>
    <row r="64" spans="1:12" ht="25.5">
      <c r="A64" s="40">
        <v>201</v>
      </c>
      <c r="B64" s="36" t="s">
        <v>4151</v>
      </c>
      <c r="C64" s="41" t="s">
        <v>4150</v>
      </c>
      <c r="D64" s="36" t="s">
        <v>4149</v>
      </c>
      <c r="E64" s="36" t="s">
        <v>3214</v>
      </c>
      <c r="F64" s="39">
        <v>42487</v>
      </c>
      <c r="G64" s="39">
        <v>42493</v>
      </c>
      <c r="H64" s="39">
        <v>42858</v>
      </c>
      <c r="I64" s="36" t="s">
        <v>3227</v>
      </c>
      <c r="J64" s="36" t="s">
        <v>3226</v>
      </c>
      <c r="K64" s="36" t="s">
        <v>4148</v>
      </c>
      <c r="L64" s="35">
        <v>840</v>
      </c>
    </row>
    <row r="65" spans="1:12" ht="25.5">
      <c r="A65" s="40">
        <v>202</v>
      </c>
      <c r="B65" s="36" t="s">
        <v>4147</v>
      </c>
      <c r="C65" s="36" t="s">
        <v>4146</v>
      </c>
      <c r="D65" s="36" t="s">
        <v>4145</v>
      </c>
      <c r="E65" s="36" t="s">
        <v>3754</v>
      </c>
      <c r="F65" s="39">
        <v>42487</v>
      </c>
      <c r="G65" s="39">
        <v>42493</v>
      </c>
      <c r="H65" s="39">
        <v>42858</v>
      </c>
      <c r="I65" s="36" t="s">
        <v>3227</v>
      </c>
      <c r="J65" s="36" t="s">
        <v>3226</v>
      </c>
      <c r="K65" s="36" t="s">
        <v>3334</v>
      </c>
      <c r="L65" s="35">
        <v>840</v>
      </c>
    </row>
    <row r="66" spans="1:12" ht="25.5">
      <c r="A66" s="40">
        <v>203</v>
      </c>
      <c r="B66" s="36" t="s">
        <v>4144</v>
      </c>
      <c r="C66" s="36" t="s">
        <v>4143</v>
      </c>
      <c r="D66" s="36" t="s">
        <v>4142</v>
      </c>
      <c r="E66" s="36" t="s">
        <v>4141</v>
      </c>
      <c r="F66" s="39">
        <v>42487</v>
      </c>
      <c r="G66" s="39">
        <v>42493</v>
      </c>
      <c r="H66" s="39">
        <v>42858</v>
      </c>
      <c r="I66" s="58" t="s">
        <v>3220</v>
      </c>
      <c r="J66" s="36" t="s">
        <v>3219</v>
      </c>
      <c r="K66" s="36" t="s">
        <v>3567</v>
      </c>
      <c r="L66" s="35">
        <v>617</v>
      </c>
    </row>
    <row r="67" spans="1:12" ht="38.25">
      <c r="A67" s="40">
        <v>204</v>
      </c>
      <c r="B67" s="36" t="s">
        <v>4140</v>
      </c>
      <c r="C67" s="41" t="s">
        <v>4139</v>
      </c>
      <c r="D67" s="36" t="s">
        <v>4138</v>
      </c>
      <c r="E67" s="36" t="s">
        <v>3689</v>
      </c>
      <c r="F67" s="39" t="s">
        <v>4137</v>
      </c>
      <c r="G67" s="39">
        <v>42493</v>
      </c>
      <c r="H67" s="39">
        <v>42858</v>
      </c>
      <c r="I67" s="58" t="s">
        <v>3220</v>
      </c>
      <c r="J67" s="36" t="s">
        <v>3219</v>
      </c>
      <c r="K67" s="36" t="s">
        <v>3649</v>
      </c>
      <c r="L67" s="35">
        <v>3373</v>
      </c>
    </row>
    <row r="68" spans="1:12" ht="38.25">
      <c r="A68" s="40">
        <v>205</v>
      </c>
      <c r="B68" s="36" t="s">
        <v>4136</v>
      </c>
      <c r="C68" s="36" t="s">
        <v>4135</v>
      </c>
      <c r="D68" s="36" t="s">
        <v>4134</v>
      </c>
      <c r="E68" s="36" t="s">
        <v>3761</v>
      </c>
      <c r="F68" s="39">
        <v>42489</v>
      </c>
      <c r="G68" s="39">
        <v>42496</v>
      </c>
      <c r="H68" s="39">
        <v>42861</v>
      </c>
      <c r="I68" s="36" t="s">
        <v>3227</v>
      </c>
      <c r="J68" s="36" t="s">
        <v>3226</v>
      </c>
      <c r="K68" s="36" t="s">
        <v>3834</v>
      </c>
      <c r="L68" s="35">
        <v>840</v>
      </c>
    </row>
    <row r="69" spans="1:12" ht="25.5">
      <c r="A69" s="40">
        <v>206</v>
      </c>
      <c r="B69" s="36" t="s">
        <v>4133</v>
      </c>
      <c r="C69" s="36" t="s">
        <v>4132</v>
      </c>
      <c r="D69" s="36" t="s">
        <v>4131</v>
      </c>
      <c r="E69" s="36" t="s">
        <v>4130</v>
      </c>
      <c r="F69" s="39">
        <v>42489</v>
      </c>
      <c r="G69" s="39">
        <v>42499</v>
      </c>
      <c r="H69" s="39">
        <v>42864</v>
      </c>
      <c r="I69" s="58" t="s">
        <v>3220</v>
      </c>
      <c r="J69" s="36" t="s">
        <v>3233</v>
      </c>
      <c r="K69" s="36" t="s">
        <v>4129</v>
      </c>
      <c r="L69" s="35">
        <v>94496</v>
      </c>
    </row>
    <row r="70" spans="1:12" ht="25.5">
      <c r="A70" s="40">
        <v>207</v>
      </c>
      <c r="B70" s="36" t="s">
        <v>4128</v>
      </c>
      <c r="C70" s="41" t="s">
        <v>4127</v>
      </c>
      <c r="D70" s="36" t="s">
        <v>4126</v>
      </c>
      <c r="E70" s="36" t="s">
        <v>3228</v>
      </c>
      <c r="F70" s="39">
        <v>42492</v>
      </c>
      <c r="G70" s="39">
        <v>42499</v>
      </c>
      <c r="H70" s="39">
        <v>42864</v>
      </c>
      <c r="I70" s="58" t="s">
        <v>3220</v>
      </c>
      <c r="J70" s="36" t="s">
        <v>3219</v>
      </c>
      <c r="K70" s="36" t="s">
        <v>3977</v>
      </c>
      <c r="L70" s="35">
        <v>945</v>
      </c>
    </row>
    <row r="71" spans="1:12" ht="38.25">
      <c r="A71" s="40">
        <v>208</v>
      </c>
      <c r="B71" s="36" t="s">
        <v>4125</v>
      </c>
      <c r="C71" s="36" t="s">
        <v>4124</v>
      </c>
      <c r="D71" s="36" t="s">
        <v>4123</v>
      </c>
      <c r="E71" s="36" t="s">
        <v>3247</v>
      </c>
      <c r="F71" s="39">
        <v>42493</v>
      </c>
      <c r="G71" s="39">
        <v>42499</v>
      </c>
      <c r="H71" s="39">
        <v>42864</v>
      </c>
      <c r="I71" s="58" t="s">
        <v>3220</v>
      </c>
      <c r="J71" s="36" t="s">
        <v>3219</v>
      </c>
      <c r="K71" s="36" t="s">
        <v>3242</v>
      </c>
      <c r="L71" s="35">
        <v>4605</v>
      </c>
    </row>
    <row r="72" spans="1:12" ht="38.25">
      <c r="A72" s="40">
        <v>209</v>
      </c>
      <c r="B72" s="36" t="s">
        <v>4122</v>
      </c>
      <c r="C72" s="36" t="s">
        <v>4121</v>
      </c>
      <c r="D72" s="36" t="s">
        <v>4120</v>
      </c>
      <c r="E72" s="36" t="s">
        <v>4119</v>
      </c>
      <c r="F72" s="39">
        <v>42493</v>
      </c>
      <c r="G72" s="39">
        <v>42499</v>
      </c>
      <c r="H72" s="39">
        <v>42864</v>
      </c>
      <c r="I72" s="58" t="s">
        <v>3220</v>
      </c>
      <c r="J72" s="36" t="s">
        <v>3233</v>
      </c>
      <c r="K72" s="36" t="s">
        <v>4118</v>
      </c>
      <c r="L72" s="35">
        <v>1260</v>
      </c>
    </row>
    <row r="73" spans="1:12" ht="25.5">
      <c r="A73" s="40">
        <v>210</v>
      </c>
      <c r="B73" s="36" t="s">
        <v>4117</v>
      </c>
      <c r="C73" s="41" t="s">
        <v>569</v>
      </c>
      <c r="D73" s="36" t="s">
        <v>4116</v>
      </c>
      <c r="E73" s="36" t="s">
        <v>3761</v>
      </c>
      <c r="F73" s="39">
        <v>42493</v>
      </c>
      <c r="G73" s="39">
        <v>42499</v>
      </c>
      <c r="H73" s="39">
        <v>42864</v>
      </c>
      <c r="I73" s="58" t="s">
        <v>3220</v>
      </c>
      <c r="J73" s="36" t="s">
        <v>3233</v>
      </c>
      <c r="K73" s="36" t="s">
        <v>3242</v>
      </c>
      <c r="L73" s="35">
        <v>3622</v>
      </c>
    </row>
    <row r="74" spans="1:12" ht="51">
      <c r="A74" s="40">
        <v>211</v>
      </c>
      <c r="B74" s="36" t="s">
        <v>4115</v>
      </c>
      <c r="C74" s="36" t="s">
        <v>4114</v>
      </c>
      <c r="D74" s="36" t="s">
        <v>4113</v>
      </c>
      <c r="E74" s="36" t="s">
        <v>3214</v>
      </c>
      <c r="F74" s="39">
        <v>42493</v>
      </c>
      <c r="G74" s="39">
        <v>42499</v>
      </c>
      <c r="H74" s="39">
        <v>42864</v>
      </c>
      <c r="I74" s="36" t="s">
        <v>3227</v>
      </c>
      <c r="J74" s="36" t="s">
        <v>3226</v>
      </c>
      <c r="K74" s="36" t="s">
        <v>4095</v>
      </c>
      <c r="L74" s="35">
        <v>840</v>
      </c>
    </row>
    <row r="75" spans="1:12" ht="38.25">
      <c r="A75" s="40">
        <v>212</v>
      </c>
      <c r="B75" s="36" t="s">
        <v>4112</v>
      </c>
      <c r="C75" s="36" t="s">
        <v>4111</v>
      </c>
      <c r="D75" s="36" t="s">
        <v>4110</v>
      </c>
      <c r="E75" s="36" t="s">
        <v>4109</v>
      </c>
      <c r="F75" s="39">
        <v>42494</v>
      </c>
      <c r="G75" s="39">
        <v>42475</v>
      </c>
      <c r="H75" s="39">
        <v>42840</v>
      </c>
      <c r="I75" s="36" t="s">
        <v>961</v>
      </c>
      <c r="J75" s="36" t="s">
        <v>961</v>
      </c>
      <c r="K75" s="36" t="s">
        <v>961</v>
      </c>
      <c r="L75" s="35">
        <v>0</v>
      </c>
    </row>
    <row r="76" spans="1:12" ht="25.5">
      <c r="A76" s="40">
        <v>213</v>
      </c>
      <c r="B76" s="36" t="s">
        <v>4108</v>
      </c>
      <c r="C76" s="41" t="s">
        <v>4107</v>
      </c>
      <c r="D76" s="36" t="s">
        <v>4106</v>
      </c>
      <c r="E76" s="36" t="s">
        <v>4105</v>
      </c>
      <c r="F76" s="39">
        <v>42494</v>
      </c>
      <c r="G76" s="36" t="s">
        <v>961</v>
      </c>
      <c r="H76" s="36" t="s">
        <v>961</v>
      </c>
      <c r="I76" s="36" t="s">
        <v>961</v>
      </c>
      <c r="J76" s="36" t="s">
        <v>961</v>
      </c>
      <c r="K76" s="36" t="s">
        <v>961</v>
      </c>
      <c r="L76" s="35">
        <v>0</v>
      </c>
    </row>
    <row r="77" spans="1:12" ht="25.5">
      <c r="A77" s="40">
        <v>214</v>
      </c>
      <c r="B77" s="36" t="s">
        <v>4104</v>
      </c>
      <c r="C77" s="36" t="s">
        <v>3589</v>
      </c>
      <c r="D77" s="36" t="s">
        <v>4103</v>
      </c>
      <c r="E77" s="36" t="s">
        <v>3247</v>
      </c>
      <c r="F77" s="39">
        <v>42494</v>
      </c>
      <c r="G77" s="36" t="s">
        <v>961</v>
      </c>
      <c r="H77" s="36" t="s">
        <v>961</v>
      </c>
      <c r="I77" s="36" t="s">
        <v>961</v>
      </c>
      <c r="J77" s="36" t="s">
        <v>961</v>
      </c>
      <c r="K77" s="36" t="s">
        <v>961</v>
      </c>
      <c r="L77" s="35">
        <v>0</v>
      </c>
    </row>
    <row r="78" spans="1:12" ht="25.5">
      <c r="A78" s="40">
        <v>215</v>
      </c>
      <c r="B78" s="36" t="s">
        <v>4102</v>
      </c>
      <c r="C78" s="36" t="s">
        <v>3662</v>
      </c>
      <c r="D78" s="36" t="s">
        <v>4101</v>
      </c>
      <c r="E78" s="36" t="s">
        <v>3228</v>
      </c>
      <c r="F78" s="39">
        <v>42494</v>
      </c>
      <c r="G78" s="39">
        <v>42496</v>
      </c>
      <c r="H78" s="39">
        <v>42861</v>
      </c>
      <c r="I78" s="36" t="s">
        <v>3227</v>
      </c>
      <c r="J78" s="36" t="s">
        <v>3226</v>
      </c>
      <c r="K78" s="36" t="s">
        <v>4100</v>
      </c>
      <c r="L78" s="35">
        <v>840</v>
      </c>
    </row>
    <row r="79" spans="1:12" ht="38.25">
      <c r="A79" s="40">
        <v>216</v>
      </c>
      <c r="B79" s="36" t="s">
        <v>4099</v>
      </c>
      <c r="C79" s="41" t="s">
        <v>4098</v>
      </c>
      <c r="D79" s="36" t="s">
        <v>4097</v>
      </c>
      <c r="E79" s="36" t="s">
        <v>4096</v>
      </c>
      <c r="F79" s="39">
        <v>42495</v>
      </c>
      <c r="G79" s="39">
        <v>42499</v>
      </c>
      <c r="H79" s="39">
        <v>42864</v>
      </c>
      <c r="I79" s="36" t="s">
        <v>3227</v>
      </c>
      <c r="J79" s="36" t="s">
        <v>3226</v>
      </c>
      <c r="K79" s="36" t="s">
        <v>4095</v>
      </c>
      <c r="L79" s="35">
        <v>840</v>
      </c>
    </row>
    <row r="80" spans="1:12" ht="25.5">
      <c r="A80" s="40">
        <v>217</v>
      </c>
      <c r="B80" s="36" t="s">
        <v>4094</v>
      </c>
      <c r="C80" s="36" t="s">
        <v>4093</v>
      </c>
      <c r="D80" s="36" t="s">
        <v>4092</v>
      </c>
      <c r="E80" s="36" t="s">
        <v>4091</v>
      </c>
      <c r="F80" s="39">
        <v>42495</v>
      </c>
      <c r="G80" s="39">
        <v>42499</v>
      </c>
      <c r="H80" s="39">
        <v>42864</v>
      </c>
      <c r="I80" s="58" t="s">
        <v>3220</v>
      </c>
      <c r="J80" s="36" t="s">
        <v>3219</v>
      </c>
      <c r="K80" s="36" t="s">
        <v>3798</v>
      </c>
      <c r="L80" s="35">
        <v>1965</v>
      </c>
    </row>
    <row r="81" spans="1:12" ht="51">
      <c r="A81" s="40">
        <v>218</v>
      </c>
      <c r="B81" s="36" t="s">
        <v>4090</v>
      </c>
      <c r="C81" s="36" t="s">
        <v>4089</v>
      </c>
      <c r="D81" s="36" t="s">
        <v>4088</v>
      </c>
      <c r="E81" s="36" t="s">
        <v>3214</v>
      </c>
      <c r="F81" s="39">
        <v>42496</v>
      </c>
      <c r="G81" s="36"/>
      <c r="H81" s="38" t="s">
        <v>3213</v>
      </c>
      <c r="I81" s="58" t="s">
        <v>3212</v>
      </c>
      <c r="J81" s="36" t="s">
        <v>3211</v>
      </c>
      <c r="K81" s="36" t="s">
        <v>4087</v>
      </c>
      <c r="L81" s="35">
        <v>840</v>
      </c>
    </row>
    <row r="82" spans="1:12" ht="25.5">
      <c r="A82" s="40">
        <v>219</v>
      </c>
      <c r="B82" s="36" t="s">
        <v>4086</v>
      </c>
      <c r="C82" s="41" t="s">
        <v>4085</v>
      </c>
      <c r="D82" s="36" t="s">
        <v>4084</v>
      </c>
      <c r="E82" s="36" t="s">
        <v>3319</v>
      </c>
      <c r="F82" s="39">
        <v>42496</v>
      </c>
      <c r="G82" s="39">
        <v>42503</v>
      </c>
      <c r="H82" s="39">
        <v>42868</v>
      </c>
      <c r="I82" s="36" t="s">
        <v>3227</v>
      </c>
      <c r="J82" s="36" t="s">
        <v>3226</v>
      </c>
      <c r="K82" s="36" t="s">
        <v>4083</v>
      </c>
      <c r="L82" s="35">
        <v>840</v>
      </c>
    </row>
    <row r="83" spans="1:12" ht="38.25">
      <c r="A83" s="40">
        <v>220</v>
      </c>
      <c r="B83" s="36" t="s">
        <v>4082</v>
      </c>
      <c r="C83" s="36" t="s">
        <v>4081</v>
      </c>
      <c r="D83" s="36" t="s">
        <v>4080</v>
      </c>
      <c r="E83" s="36" t="s">
        <v>3330</v>
      </c>
      <c r="F83" s="39">
        <v>42496</v>
      </c>
      <c r="G83" s="39">
        <v>42503</v>
      </c>
      <c r="H83" s="39">
        <v>42868</v>
      </c>
      <c r="I83" s="58" t="s">
        <v>3220</v>
      </c>
      <c r="J83" s="36" t="s">
        <v>3219</v>
      </c>
      <c r="K83" s="36" t="s">
        <v>4079</v>
      </c>
      <c r="L83" s="35">
        <v>378</v>
      </c>
    </row>
    <row r="84" spans="1:12" ht="25.5">
      <c r="A84" s="40">
        <v>221</v>
      </c>
      <c r="B84" s="36" t="s">
        <v>4078</v>
      </c>
      <c r="C84" s="36" t="s">
        <v>4077</v>
      </c>
      <c r="D84" s="36" t="s">
        <v>4076</v>
      </c>
      <c r="E84" s="36" t="s">
        <v>3837</v>
      </c>
      <c r="F84" s="39">
        <v>42496</v>
      </c>
      <c r="G84" s="39">
        <v>42503</v>
      </c>
      <c r="H84" s="39">
        <v>42868</v>
      </c>
      <c r="I84" s="58" t="s">
        <v>3220</v>
      </c>
      <c r="J84" s="36" t="s">
        <v>3219</v>
      </c>
      <c r="K84" s="36" t="s">
        <v>4075</v>
      </c>
      <c r="L84" s="35">
        <v>5367</v>
      </c>
    </row>
    <row r="85" spans="1:12" ht="38.25">
      <c r="A85" s="40">
        <v>222</v>
      </c>
      <c r="B85" s="36" t="s">
        <v>4074</v>
      </c>
      <c r="C85" s="41" t="s">
        <v>3465</v>
      </c>
      <c r="D85" s="36" t="s">
        <v>4073</v>
      </c>
      <c r="E85" s="36" t="s">
        <v>3221</v>
      </c>
      <c r="F85" s="39">
        <v>42499</v>
      </c>
      <c r="G85" s="36"/>
      <c r="H85" s="36" t="s">
        <v>961</v>
      </c>
      <c r="I85" s="58" t="s">
        <v>3220</v>
      </c>
      <c r="J85" s="36" t="s">
        <v>3233</v>
      </c>
      <c r="K85" s="36" t="s">
        <v>961</v>
      </c>
      <c r="L85" s="35">
        <v>0</v>
      </c>
    </row>
    <row r="86" spans="1:12" ht="25.5">
      <c r="A86" s="40">
        <v>223</v>
      </c>
      <c r="B86" s="36" t="s">
        <v>4072</v>
      </c>
      <c r="C86" s="36" t="s">
        <v>3740</v>
      </c>
      <c r="D86" s="36" t="s">
        <v>4071</v>
      </c>
      <c r="E86" s="36" t="s">
        <v>3543</v>
      </c>
      <c r="F86" s="39">
        <v>42501</v>
      </c>
      <c r="G86" s="36"/>
      <c r="H86" s="36" t="s">
        <v>961</v>
      </c>
      <c r="I86" s="58" t="s">
        <v>3220</v>
      </c>
      <c r="J86" s="36" t="s">
        <v>3233</v>
      </c>
      <c r="K86" s="36" t="s">
        <v>3738</v>
      </c>
      <c r="L86" s="35">
        <v>0</v>
      </c>
    </row>
    <row r="87" spans="1:12" ht="51">
      <c r="A87" s="40">
        <v>224</v>
      </c>
      <c r="B87" s="36" t="s">
        <v>4070</v>
      </c>
      <c r="C87" s="36" t="s">
        <v>4069</v>
      </c>
      <c r="D87" s="36" t="s">
        <v>4068</v>
      </c>
      <c r="E87" s="36" t="s">
        <v>4067</v>
      </c>
      <c r="F87" s="39">
        <v>42500</v>
      </c>
      <c r="G87" s="36"/>
      <c r="H87" s="38" t="s">
        <v>3213</v>
      </c>
      <c r="I87" s="58" t="s">
        <v>3212</v>
      </c>
      <c r="J87" s="36" t="s">
        <v>3211</v>
      </c>
      <c r="K87" s="36" t="s">
        <v>4066</v>
      </c>
      <c r="L87" s="35">
        <v>840</v>
      </c>
    </row>
    <row r="88" spans="1:12" ht="25.5">
      <c r="A88" s="40">
        <v>225</v>
      </c>
      <c r="B88" s="36" t="s">
        <v>4065</v>
      </c>
      <c r="C88" s="41" t="s">
        <v>4064</v>
      </c>
      <c r="D88" s="36" t="s">
        <v>4063</v>
      </c>
      <c r="E88" s="36" t="s">
        <v>4062</v>
      </c>
      <c r="F88" s="39">
        <v>42502</v>
      </c>
      <c r="G88" s="39">
        <v>42507</v>
      </c>
      <c r="H88" s="39">
        <v>42872</v>
      </c>
      <c r="I88" s="58" t="s">
        <v>3220</v>
      </c>
      <c r="J88" s="36" t="s">
        <v>3219</v>
      </c>
      <c r="K88" s="36" t="s">
        <v>4061</v>
      </c>
      <c r="L88" s="35">
        <v>3621</v>
      </c>
    </row>
    <row r="89" spans="1:12" ht="25.5">
      <c r="A89" s="40">
        <v>226</v>
      </c>
      <c r="B89" s="36" t="s">
        <v>4060</v>
      </c>
      <c r="C89" s="36" t="s">
        <v>4059</v>
      </c>
      <c r="D89" s="36" t="s">
        <v>4058</v>
      </c>
      <c r="E89" s="36" t="s">
        <v>3573</v>
      </c>
      <c r="F89" s="39">
        <v>42502</v>
      </c>
      <c r="G89" s="39">
        <v>42507</v>
      </c>
      <c r="H89" s="39">
        <v>42872</v>
      </c>
      <c r="I89" s="36" t="s">
        <v>3227</v>
      </c>
      <c r="J89" s="36" t="s">
        <v>3226</v>
      </c>
      <c r="K89" s="36" t="s">
        <v>4057</v>
      </c>
      <c r="L89" s="35">
        <v>840</v>
      </c>
    </row>
    <row r="90" spans="1:12" ht="25.5">
      <c r="A90" s="40">
        <v>227</v>
      </c>
      <c r="B90" s="36" t="s">
        <v>4056</v>
      </c>
      <c r="C90" s="36" t="s">
        <v>4055</v>
      </c>
      <c r="D90" s="36" t="s">
        <v>4054</v>
      </c>
      <c r="E90" s="36" t="s">
        <v>3293</v>
      </c>
      <c r="F90" s="39">
        <v>42502</v>
      </c>
      <c r="G90" s="39">
        <v>42507</v>
      </c>
      <c r="H90" s="39">
        <v>42872</v>
      </c>
      <c r="I90" s="58" t="s">
        <v>3220</v>
      </c>
      <c r="J90" s="36" t="s">
        <v>3219</v>
      </c>
      <c r="K90" s="36" t="s">
        <v>3798</v>
      </c>
      <c r="L90" s="35">
        <v>2413</v>
      </c>
    </row>
    <row r="91" spans="1:12" ht="25.5">
      <c r="A91" s="40">
        <v>228</v>
      </c>
      <c r="B91" s="36" t="s">
        <v>4053</v>
      </c>
      <c r="C91" s="41" t="s">
        <v>4052</v>
      </c>
      <c r="D91" s="36" t="s">
        <v>4051</v>
      </c>
      <c r="E91" s="36" t="s">
        <v>3247</v>
      </c>
      <c r="F91" s="39">
        <v>42503</v>
      </c>
      <c r="G91" s="39">
        <v>42507</v>
      </c>
      <c r="H91" s="39">
        <v>42872</v>
      </c>
      <c r="I91" s="36" t="s">
        <v>3227</v>
      </c>
      <c r="J91" s="36" t="s">
        <v>3226</v>
      </c>
      <c r="K91" s="36" t="s">
        <v>4050</v>
      </c>
      <c r="L91" s="35">
        <v>840</v>
      </c>
    </row>
    <row r="92" spans="1:12" ht="25.5">
      <c r="A92" s="40">
        <v>229</v>
      </c>
      <c r="B92" s="36" t="s">
        <v>4049</v>
      </c>
      <c r="C92" s="36" t="s">
        <v>4048</v>
      </c>
      <c r="D92" s="36" t="s">
        <v>4047</v>
      </c>
      <c r="E92" s="36" t="s">
        <v>3898</v>
      </c>
      <c r="F92" s="39">
        <v>42503</v>
      </c>
      <c r="G92" s="39">
        <v>42507</v>
      </c>
      <c r="H92" s="39">
        <v>42872</v>
      </c>
      <c r="I92" s="58" t="s">
        <v>3220</v>
      </c>
      <c r="J92" s="36" t="s">
        <v>3233</v>
      </c>
      <c r="K92" s="36" t="s">
        <v>4046</v>
      </c>
      <c r="L92" s="35">
        <v>595</v>
      </c>
    </row>
    <row r="93" spans="1:12" ht="25.5">
      <c r="A93" s="40">
        <v>230</v>
      </c>
      <c r="B93" s="36" t="s">
        <v>4045</v>
      </c>
      <c r="C93" s="36" t="s">
        <v>4044</v>
      </c>
      <c r="D93" s="36" t="s">
        <v>4043</v>
      </c>
      <c r="E93" s="36" t="s">
        <v>4042</v>
      </c>
      <c r="F93" s="39">
        <v>42503</v>
      </c>
      <c r="G93" s="39">
        <v>42507</v>
      </c>
      <c r="H93" s="39">
        <v>42872</v>
      </c>
      <c r="I93" s="58" t="s">
        <v>3220</v>
      </c>
      <c r="J93" s="36" t="s">
        <v>3233</v>
      </c>
      <c r="K93" s="36" t="s">
        <v>4041</v>
      </c>
      <c r="L93" s="35">
        <v>1688</v>
      </c>
    </row>
    <row r="94" spans="1:12" ht="25.5">
      <c r="A94" s="40">
        <v>231</v>
      </c>
      <c r="B94" s="36" t="s">
        <v>4040</v>
      </c>
      <c r="C94" s="41" t="s">
        <v>4039</v>
      </c>
      <c r="D94" s="36" t="s">
        <v>4038</v>
      </c>
      <c r="E94" s="36" t="s">
        <v>4037</v>
      </c>
      <c r="F94" s="39">
        <v>42503</v>
      </c>
      <c r="G94" s="39">
        <v>42507</v>
      </c>
      <c r="H94" s="39">
        <v>42872</v>
      </c>
      <c r="I94" s="58" t="s">
        <v>3220</v>
      </c>
      <c r="J94" s="36" t="s">
        <v>3219</v>
      </c>
      <c r="K94" s="36" t="s">
        <v>4036</v>
      </c>
      <c r="L94" s="35">
        <v>1361</v>
      </c>
    </row>
    <row r="95" spans="1:12">
      <c r="A95" s="40">
        <v>232</v>
      </c>
      <c r="B95" s="36" t="s">
        <v>4035</v>
      </c>
      <c r="C95" s="36" t="s">
        <v>3535</v>
      </c>
      <c r="D95" s="36" t="s">
        <v>4034</v>
      </c>
      <c r="E95" s="36" t="s">
        <v>3533</v>
      </c>
      <c r="F95" s="39">
        <v>42507</v>
      </c>
      <c r="G95" s="36"/>
      <c r="H95" s="36" t="s">
        <v>961</v>
      </c>
      <c r="I95" s="36" t="s">
        <v>961</v>
      </c>
      <c r="J95" s="36" t="s">
        <v>961</v>
      </c>
      <c r="K95" s="36" t="s">
        <v>961</v>
      </c>
      <c r="L95" s="35">
        <v>0</v>
      </c>
    </row>
    <row r="96" spans="1:12" ht="25.5">
      <c r="A96" s="40">
        <v>233</v>
      </c>
      <c r="B96" s="36" t="s">
        <v>4033</v>
      </c>
      <c r="C96" s="36" t="s">
        <v>4032</v>
      </c>
      <c r="D96" s="36" t="s">
        <v>4031</v>
      </c>
      <c r="E96" s="36" t="s">
        <v>4030</v>
      </c>
      <c r="F96" s="39">
        <v>42506</v>
      </c>
      <c r="G96" s="39">
        <v>42509</v>
      </c>
      <c r="H96" s="39">
        <v>42874</v>
      </c>
      <c r="I96" s="36" t="s">
        <v>3227</v>
      </c>
      <c r="J96" s="36" t="s">
        <v>3226</v>
      </c>
      <c r="K96" s="36" t="s">
        <v>4029</v>
      </c>
      <c r="L96" s="35">
        <v>840</v>
      </c>
    </row>
    <row r="97" spans="1:12" ht="25.5">
      <c r="A97" s="40">
        <v>234</v>
      </c>
      <c r="B97" s="36" t="s">
        <v>4028</v>
      </c>
      <c r="C97" s="41" t="s">
        <v>3283</v>
      </c>
      <c r="D97" s="36" t="s">
        <v>4027</v>
      </c>
      <c r="E97" s="36" t="s">
        <v>4026</v>
      </c>
      <c r="F97" s="39">
        <v>42507</v>
      </c>
      <c r="G97" s="36"/>
      <c r="H97" s="36" t="s">
        <v>961</v>
      </c>
      <c r="I97" s="58" t="s">
        <v>3220</v>
      </c>
      <c r="J97" s="36" t="s">
        <v>3233</v>
      </c>
      <c r="K97" s="36" t="s">
        <v>3279</v>
      </c>
      <c r="L97" s="35">
        <v>939118</v>
      </c>
    </row>
    <row r="98" spans="1:12" ht="51">
      <c r="A98" s="40">
        <v>235</v>
      </c>
      <c r="B98" s="36" t="s">
        <v>4025</v>
      </c>
      <c r="C98" s="36" t="s">
        <v>4024</v>
      </c>
      <c r="D98" s="36" t="s">
        <v>4023</v>
      </c>
      <c r="E98" s="36" t="s">
        <v>961</v>
      </c>
      <c r="F98" s="39">
        <v>42507</v>
      </c>
      <c r="G98" s="39">
        <v>42509</v>
      </c>
      <c r="H98" s="39">
        <v>42874</v>
      </c>
      <c r="I98" s="58" t="s">
        <v>3220</v>
      </c>
      <c r="J98" s="36" t="s">
        <v>3219</v>
      </c>
      <c r="K98" s="36" t="s">
        <v>4022</v>
      </c>
      <c r="L98" s="35">
        <v>49931</v>
      </c>
    </row>
    <row r="99" spans="1:12" ht="25.5">
      <c r="A99" s="40">
        <v>236</v>
      </c>
      <c r="B99" s="36" t="s">
        <v>4021</v>
      </c>
      <c r="C99" s="36" t="s">
        <v>4020</v>
      </c>
      <c r="D99" s="36" t="s">
        <v>4019</v>
      </c>
      <c r="E99" s="36" t="s">
        <v>3247</v>
      </c>
      <c r="F99" s="39">
        <v>42507</v>
      </c>
      <c r="G99" s="39">
        <v>42509</v>
      </c>
      <c r="H99" s="39">
        <v>42874</v>
      </c>
      <c r="I99" s="58" t="s">
        <v>3220</v>
      </c>
      <c r="J99" s="36" t="s">
        <v>3219</v>
      </c>
      <c r="K99" s="36" t="s">
        <v>3587</v>
      </c>
      <c r="L99" s="35">
        <v>2999</v>
      </c>
    </row>
    <row r="100" spans="1:12" ht="25.5">
      <c r="A100" s="40">
        <v>237</v>
      </c>
      <c r="B100" s="36" t="s">
        <v>4018</v>
      </c>
      <c r="C100" s="41" t="s">
        <v>569</v>
      </c>
      <c r="D100" s="36" t="s">
        <v>4017</v>
      </c>
      <c r="E100" s="36" t="s">
        <v>3247</v>
      </c>
      <c r="F100" s="39">
        <v>42507</v>
      </c>
      <c r="G100" s="36"/>
      <c r="H100" s="36" t="s">
        <v>961</v>
      </c>
      <c r="I100" s="58" t="s">
        <v>3220</v>
      </c>
      <c r="J100" s="36" t="s">
        <v>3233</v>
      </c>
      <c r="K100" s="36" t="s">
        <v>961</v>
      </c>
      <c r="L100" s="35">
        <v>0</v>
      </c>
    </row>
    <row r="101" spans="1:12" ht="25.5">
      <c r="A101" s="40">
        <v>238</v>
      </c>
      <c r="B101" s="36" t="s">
        <v>4016</v>
      </c>
      <c r="C101" s="36" t="s">
        <v>4015</v>
      </c>
      <c r="D101" s="36" t="s">
        <v>4014</v>
      </c>
      <c r="E101" s="36" t="s">
        <v>3247</v>
      </c>
      <c r="F101" s="39">
        <v>42508</v>
      </c>
      <c r="G101" s="39">
        <v>42510</v>
      </c>
      <c r="H101" s="39">
        <v>42510</v>
      </c>
      <c r="I101" s="58" t="s">
        <v>3220</v>
      </c>
      <c r="J101" s="36" t="s">
        <v>3219</v>
      </c>
      <c r="K101" s="36" t="s">
        <v>3587</v>
      </c>
      <c r="L101" s="35">
        <v>3370</v>
      </c>
    </row>
    <row r="102" spans="1:12" ht="38.25">
      <c r="A102" s="40">
        <v>239</v>
      </c>
      <c r="B102" s="36" t="s">
        <v>4013</v>
      </c>
      <c r="C102" s="36" t="s">
        <v>4012</v>
      </c>
      <c r="D102" s="36" t="s">
        <v>4011</v>
      </c>
      <c r="E102" s="36" t="s">
        <v>4010</v>
      </c>
      <c r="F102" s="39">
        <v>42508</v>
      </c>
      <c r="G102" s="39">
        <v>42514</v>
      </c>
      <c r="H102" s="39">
        <v>42879</v>
      </c>
      <c r="I102" s="58" t="s">
        <v>3220</v>
      </c>
      <c r="J102" s="36" t="s">
        <v>3219</v>
      </c>
      <c r="K102" s="36" t="s">
        <v>4009</v>
      </c>
      <c r="L102" s="35">
        <v>33073</v>
      </c>
    </row>
    <row r="103" spans="1:12" ht="38.25">
      <c r="A103" s="40">
        <v>240</v>
      </c>
      <c r="B103" s="36" t="s">
        <v>4008</v>
      </c>
      <c r="C103" s="41" t="s">
        <v>4007</v>
      </c>
      <c r="D103" s="36" t="s">
        <v>4006</v>
      </c>
      <c r="E103" s="36" t="s">
        <v>3584</v>
      </c>
      <c r="F103" s="39">
        <v>42509</v>
      </c>
      <c r="G103" s="39">
        <v>42514</v>
      </c>
      <c r="H103" s="39">
        <v>42879</v>
      </c>
      <c r="I103" s="58" t="s">
        <v>3220</v>
      </c>
      <c r="J103" s="36" t="s">
        <v>3233</v>
      </c>
      <c r="K103" s="36" t="s">
        <v>4005</v>
      </c>
      <c r="L103" s="35">
        <v>6300</v>
      </c>
    </row>
    <row r="104" spans="1:12" ht="38.25">
      <c r="A104" s="40">
        <v>241</v>
      </c>
      <c r="B104" s="36" t="s">
        <v>4004</v>
      </c>
      <c r="C104" s="36" t="s">
        <v>4003</v>
      </c>
      <c r="D104" s="36" t="s">
        <v>4002</v>
      </c>
      <c r="E104" s="36" t="s">
        <v>3584</v>
      </c>
      <c r="F104" s="39">
        <v>42510</v>
      </c>
      <c r="G104" s="36"/>
      <c r="H104" s="36" t="s">
        <v>961</v>
      </c>
      <c r="I104" s="36" t="s">
        <v>961</v>
      </c>
      <c r="J104" s="36" t="s">
        <v>961</v>
      </c>
      <c r="K104" s="36" t="s">
        <v>961</v>
      </c>
      <c r="L104" s="35">
        <v>0</v>
      </c>
    </row>
    <row r="105" spans="1:12" ht="51">
      <c r="A105" s="40">
        <v>242</v>
      </c>
      <c r="B105" s="36" t="s">
        <v>4001</v>
      </c>
      <c r="C105" s="36" t="s">
        <v>3321</v>
      </c>
      <c r="D105" s="36" t="s">
        <v>3320</v>
      </c>
      <c r="E105" s="36" t="s">
        <v>3319</v>
      </c>
      <c r="F105" s="39">
        <v>42513</v>
      </c>
      <c r="G105" s="36"/>
      <c r="H105" s="36" t="s">
        <v>961</v>
      </c>
      <c r="I105" s="36" t="s">
        <v>961</v>
      </c>
      <c r="J105" s="36" t="s">
        <v>961</v>
      </c>
      <c r="K105" s="36" t="s">
        <v>961</v>
      </c>
      <c r="L105" s="35">
        <v>0</v>
      </c>
    </row>
    <row r="106" spans="1:12" ht="38.25">
      <c r="A106" s="40">
        <v>243</v>
      </c>
      <c r="B106" s="36" t="s">
        <v>4000</v>
      </c>
      <c r="C106" s="41" t="s">
        <v>3999</v>
      </c>
      <c r="D106" s="36" t="s">
        <v>3998</v>
      </c>
      <c r="E106" s="36" t="s">
        <v>3306</v>
      </c>
      <c r="F106" s="39">
        <v>42510</v>
      </c>
      <c r="G106" s="39">
        <v>42514</v>
      </c>
      <c r="H106" s="39">
        <v>42879</v>
      </c>
      <c r="I106" s="58" t="s">
        <v>3220</v>
      </c>
      <c r="J106" s="36" t="s">
        <v>3233</v>
      </c>
      <c r="K106" s="36" t="s">
        <v>3997</v>
      </c>
      <c r="L106" s="35">
        <v>1915</v>
      </c>
    </row>
    <row r="107" spans="1:12" ht="25.5">
      <c r="A107" s="40">
        <v>244</v>
      </c>
      <c r="B107" s="36" t="s">
        <v>3996</v>
      </c>
      <c r="C107" s="36" t="s">
        <v>3995</v>
      </c>
      <c r="D107" s="36" t="s">
        <v>3994</v>
      </c>
      <c r="E107" s="36" t="s">
        <v>3993</v>
      </c>
      <c r="F107" s="39">
        <v>42513</v>
      </c>
      <c r="G107" s="39">
        <v>42514</v>
      </c>
      <c r="H107" s="39">
        <v>42879</v>
      </c>
      <c r="I107" s="36" t="s">
        <v>3227</v>
      </c>
      <c r="J107" s="36" t="s">
        <v>3226</v>
      </c>
      <c r="K107" s="36" t="s">
        <v>3992</v>
      </c>
      <c r="L107" s="35">
        <v>840</v>
      </c>
    </row>
    <row r="108" spans="1:12" ht="25.5">
      <c r="A108" s="40">
        <v>245</v>
      </c>
      <c r="B108" s="36" t="s">
        <v>3991</v>
      </c>
      <c r="C108" s="36" t="s">
        <v>3900</v>
      </c>
      <c r="D108" s="36" t="s">
        <v>3899</v>
      </c>
      <c r="E108" s="36" t="s">
        <v>3898</v>
      </c>
      <c r="F108" s="39">
        <v>42513</v>
      </c>
      <c r="G108" s="39">
        <v>42514</v>
      </c>
      <c r="H108" s="39">
        <v>42879</v>
      </c>
      <c r="I108" s="36" t="s">
        <v>3227</v>
      </c>
      <c r="J108" s="36" t="s">
        <v>3226</v>
      </c>
      <c r="K108" s="36" t="s">
        <v>3990</v>
      </c>
      <c r="L108" s="35">
        <v>840</v>
      </c>
    </row>
    <row r="109" spans="1:12" ht="25.5">
      <c r="A109" s="40">
        <v>246</v>
      </c>
      <c r="B109" s="36" t="s">
        <v>3989</v>
      </c>
      <c r="C109" s="41" t="s">
        <v>3988</v>
      </c>
      <c r="D109" s="36" t="s">
        <v>3987</v>
      </c>
      <c r="E109" s="36" t="s">
        <v>3986</v>
      </c>
      <c r="F109" s="39">
        <v>42514</v>
      </c>
      <c r="G109" s="39">
        <v>42517</v>
      </c>
      <c r="H109" s="39">
        <v>42882</v>
      </c>
      <c r="I109" s="58" t="s">
        <v>3220</v>
      </c>
      <c r="J109" s="36" t="s">
        <v>3219</v>
      </c>
      <c r="K109" s="36" t="s">
        <v>3334</v>
      </c>
      <c r="L109" s="35">
        <v>1710</v>
      </c>
    </row>
    <row r="110" spans="1:12" ht="25.5">
      <c r="A110" s="40">
        <v>247</v>
      </c>
      <c r="B110" s="36" t="s">
        <v>3985</v>
      </c>
      <c r="C110" s="36" t="s">
        <v>569</v>
      </c>
      <c r="D110" s="36" t="s">
        <v>3984</v>
      </c>
      <c r="E110" s="36" t="s">
        <v>3319</v>
      </c>
      <c r="F110" s="39">
        <v>42515</v>
      </c>
      <c r="G110" s="36" t="s">
        <v>961</v>
      </c>
      <c r="H110" s="36" t="s">
        <v>961</v>
      </c>
      <c r="I110" s="36" t="s">
        <v>961</v>
      </c>
      <c r="J110" s="36" t="s">
        <v>961</v>
      </c>
      <c r="K110" s="36" t="s">
        <v>961</v>
      </c>
      <c r="L110" s="35">
        <v>0</v>
      </c>
    </row>
    <row r="111" spans="1:12" ht="25.5">
      <c r="A111" s="40">
        <v>248</v>
      </c>
      <c r="B111" s="36" t="s">
        <v>3983</v>
      </c>
      <c r="C111" s="36" t="s">
        <v>3240</v>
      </c>
      <c r="D111" s="36" t="s">
        <v>3982</v>
      </c>
      <c r="E111" s="36" t="s">
        <v>3584</v>
      </c>
      <c r="F111" s="39">
        <v>42515</v>
      </c>
      <c r="G111" s="36" t="s">
        <v>961</v>
      </c>
      <c r="H111" s="36" t="s">
        <v>961</v>
      </c>
      <c r="I111" s="36" t="s">
        <v>961</v>
      </c>
      <c r="J111" s="36" t="s">
        <v>961</v>
      </c>
      <c r="K111" s="36" t="s">
        <v>961</v>
      </c>
      <c r="L111" s="35">
        <v>0</v>
      </c>
    </row>
    <row r="112" spans="1:12" ht="25.5">
      <c r="A112" s="40">
        <v>249</v>
      </c>
      <c r="B112" s="36" t="s">
        <v>3981</v>
      </c>
      <c r="C112" s="41" t="s">
        <v>3980</v>
      </c>
      <c r="D112" s="36" t="s">
        <v>3979</v>
      </c>
      <c r="E112" s="36" t="s">
        <v>3978</v>
      </c>
      <c r="F112" s="39">
        <v>42515</v>
      </c>
      <c r="G112" s="36" t="s">
        <v>961</v>
      </c>
      <c r="H112" s="36" t="s">
        <v>961</v>
      </c>
      <c r="I112" s="58" t="s">
        <v>3220</v>
      </c>
      <c r="J112" s="36" t="s">
        <v>3233</v>
      </c>
      <c r="K112" s="36" t="s">
        <v>3977</v>
      </c>
      <c r="L112" s="35">
        <v>0</v>
      </c>
    </row>
    <row r="113" spans="1:12" ht="63.75">
      <c r="A113" s="40">
        <v>250</v>
      </c>
      <c r="B113" s="36" t="s">
        <v>3976</v>
      </c>
      <c r="C113" s="36" t="s">
        <v>3626</v>
      </c>
      <c r="D113" s="36" t="s">
        <v>3975</v>
      </c>
      <c r="E113" s="36" t="s">
        <v>3366</v>
      </c>
      <c r="F113" s="39">
        <v>42515</v>
      </c>
      <c r="G113" s="36" t="s">
        <v>961</v>
      </c>
      <c r="H113" s="36" t="s">
        <v>961</v>
      </c>
      <c r="I113" s="58" t="s">
        <v>3220</v>
      </c>
      <c r="J113" s="36" t="s">
        <v>3233</v>
      </c>
      <c r="K113" s="36" t="s">
        <v>3623</v>
      </c>
      <c r="L113" s="35">
        <v>0</v>
      </c>
    </row>
    <row r="114" spans="1:12" ht="25.5">
      <c r="A114" s="40">
        <v>251</v>
      </c>
      <c r="B114" s="36" t="s">
        <v>3974</v>
      </c>
      <c r="C114" s="36" t="s">
        <v>3973</v>
      </c>
      <c r="D114" s="36" t="s">
        <v>3972</v>
      </c>
      <c r="E114" s="36" t="s">
        <v>3238</v>
      </c>
      <c r="F114" s="39">
        <v>42517</v>
      </c>
      <c r="G114" s="36" t="s">
        <v>961</v>
      </c>
      <c r="H114" s="36" t="s">
        <v>961</v>
      </c>
      <c r="I114" s="36" t="s">
        <v>961</v>
      </c>
      <c r="J114" s="36" t="s">
        <v>961</v>
      </c>
      <c r="K114" s="36" t="s">
        <v>961</v>
      </c>
      <c r="L114" s="35">
        <v>0</v>
      </c>
    </row>
    <row r="115" spans="1:12" ht="25.5">
      <c r="A115" s="40">
        <v>252</v>
      </c>
      <c r="B115" s="36" t="s">
        <v>3971</v>
      </c>
      <c r="C115" s="41" t="s">
        <v>569</v>
      </c>
      <c r="D115" s="36" t="s">
        <v>3896</v>
      </c>
      <c r="E115" s="36" t="s">
        <v>3584</v>
      </c>
      <c r="F115" s="39">
        <v>42517</v>
      </c>
      <c r="G115" s="39">
        <v>42520</v>
      </c>
      <c r="H115" s="39">
        <v>42885</v>
      </c>
      <c r="I115" s="58" t="s">
        <v>3220</v>
      </c>
      <c r="J115" s="36" t="s">
        <v>3233</v>
      </c>
      <c r="K115" s="36" t="s">
        <v>3242</v>
      </c>
      <c r="L115" s="35">
        <v>4447</v>
      </c>
    </row>
    <row r="116" spans="1:12" ht="25.5">
      <c r="A116" s="40">
        <v>253</v>
      </c>
      <c r="B116" s="36" t="s">
        <v>3970</v>
      </c>
      <c r="C116" s="36" t="s">
        <v>3969</v>
      </c>
      <c r="D116" s="36" t="s">
        <v>3968</v>
      </c>
      <c r="E116" s="36" t="s">
        <v>3247</v>
      </c>
      <c r="F116" s="39">
        <v>42520</v>
      </c>
      <c r="G116" s="39">
        <v>42528</v>
      </c>
      <c r="H116" s="39">
        <v>42893</v>
      </c>
      <c r="I116" s="58" t="s">
        <v>3220</v>
      </c>
      <c r="J116" s="36" t="s">
        <v>3219</v>
      </c>
      <c r="K116" s="36" t="s">
        <v>3967</v>
      </c>
      <c r="L116" s="35">
        <v>7094</v>
      </c>
    </row>
    <row r="117" spans="1:12" ht="38.25">
      <c r="A117" s="40">
        <v>254</v>
      </c>
      <c r="B117" s="36" t="s">
        <v>3966</v>
      </c>
      <c r="C117" s="36" t="s">
        <v>3965</v>
      </c>
      <c r="D117" s="36" t="s">
        <v>3964</v>
      </c>
      <c r="E117" s="36" t="s">
        <v>3404</v>
      </c>
      <c r="F117" s="39">
        <v>42521</v>
      </c>
      <c r="G117" s="36" t="s">
        <v>961</v>
      </c>
      <c r="H117" s="36" t="s">
        <v>961</v>
      </c>
      <c r="I117" s="36" t="s">
        <v>3227</v>
      </c>
      <c r="J117" s="36" t="s">
        <v>3226</v>
      </c>
      <c r="K117" s="36" t="s">
        <v>3403</v>
      </c>
      <c r="L117" s="35">
        <v>0</v>
      </c>
    </row>
    <row r="118" spans="1:12" ht="25.5">
      <c r="A118" s="40">
        <v>255</v>
      </c>
      <c r="B118" s="36" t="s">
        <v>3963</v>
      </c>
      <c r="C118" s="41" t="s">
        <v>3962</v>
      </c>
      <c r="D118" s="36" t="s">
        <v>3961</v>
      </c>
      <c r="E118" s="36" t="s">
        <v>3960</v>
      </c>
      <c r="F118" s="39">
        <v>42521</v>
      </c>
      <c r="G118" s="39">
        <v>42527</v>
      </c>
      <c r="H118" s="39">
        <v>42892</v>
      </c>
      <c r="I118" s="58" t="s">
        <v>3220</v>
      </c>
      <c r="J118" s="36" t="s">
        <v>3219</v>
      </c>
      <c r="K118" s="36" t="s">
        <v>3798</v>
      </c>
      <c r="L118" s="35">
        <v>1361</v>
      </c>
    </row>
    <row r="119" spans="1:12" ht="38.25">
      <c r="A119" s="40">
        <v>256</v>
      </c>
      <c r="B119" s="36" t="s">
        <v>3959</v>
      </c>
      <c r="C119" s="36" t="s">
        <v>3626</v>
      </c>
      <c r="D119" s="36" t="s">
        <v>3958</v>
      </c>
      <c r="E119" s="36" t="s">
        <v>3957</v>
      </c>
      <c r="F119" s="39">
        <v>42527</v>
      </c>
      <c r="G119" s="36" t="s">
        <v>961</v>
      </c>
      <c r="H119" s="36" t="s">
        <v>961</v>
      </c>
      <c r="I119" s="36" t="s">
        <v>961</v>
      </c>
      <c r="J119" s="36" t="s">
        <v>961</v>
      </c>
      <c r="K119" s="36" t="s">
        <v>961</v>
      </c>
      <c r="L119" s="35">
        <v>0</v>
      </c>
    </row>
    <row r="120" spans="1:12" ht="25.5">
      <c r="A120" s="40">
        <v>257</v>
      </c>
      <c r="B120" s="36" t="s">
        <v>3956</v>
      </c>
      <c r="C120" s="36" t="s">
        <v>3955</v>
      </c>
      <c r="D120" s="36" t="s">
        <v>3954</v>
      </c>
      <c r="E120" s="36" t="s">
        <v>3214</v>
      </c>
      <c r="F120" s="39">
        <v>42528</v>
      </c>
      <c r="G120" s="39">
        <v>42535</v>
      </c>
      <c r="H120" s="39">
        <v>42900</v>
      </c>
      <c r="I120" s="58" t="s">
        <v>3220</v>
      </c>
      <c r="J120" s="36" t="s">
        <v>3219</v>
      </c>
      <c r="K120" s="36" t="s">
        <v>3953</v>
      </c>
      <c r="L120" s="35">
        <v>1475</v>
      </c>
    </row>
    <row r="121" spans="1:12" ht="25.5">
      <c r="A121" s="40">
        <v>258</v>
      </c>
      <c r="B121" s="36" t="s">
        <v>3952</v>
      </c>
      <c r="C121" s="41" t="s">
        <v>3951</v>
      </c>
      <c r="D121" s="36" t="s">
        <v>3950</v>
      </c>
      <c r="E121" s="36" t="s">
        <v>3293</v>
      </c>
      <c r="F121" s="39">
        <v>42528</v>
      </c>
      <c r="G121" s="39">
        <v>42535</v>
      </c>
      <c r="H121" s="39">
        <v>42900</v>
      </c>
      <c r="I121" s="58" t="s">
        <v>3220</v>
      </c>
      <c r="J121" s="36" t="s">
        <v>3219</v>
      </c>
      <c r="K121" s="36" t="s">
        <v>3798</v>
      </c>
      <c r="L121" s="35">
        <v>1529</v>
      </c>
    </row>
    <row r="122" spans="1:12" ht="25.5">
      <c r="A122" s="40">
        <v>259</v>
      </c>
      <c r="B122" s="36" t="s">
        <v>3949</v>
      </c>
      <c r="C122" s="36" t="s">
        <v>3948</v>
      </c>
      <c r="D122" s="36" t="s">
        <v>3947</v>
      </c>
      <c r="E122" s="36" t="s">
        <v>3946</v>
      </c>
      <c r="F122" s="39">
        <v>42528</v>
      </c>
      <c r="G122" s="39">
        <v>42535</v>
      </c>
      <c r="H122" s="39">
        <v>42900</v>
      </c>
      <c r="I122" s="36" t="s">
        <v>3227</v>
      </c>
      <c r="J122" s="36" t="s">
        <v>3226</v>
      </c>
      <c r="K122" s="36" t="s">
        <v>3555</v>
      </c>
      <c r="L122" s="35">
        <v>840</v>
      </c>
    </row>
    <row r="123" spans="1:12" ht="25.5">
      <c r="A123" s="40">
        <v>260</v>
      </c>
      <c r="B123" s="36" t="s">
        <v>3945</v>
      </c>
      <c r="C123" s="36" t="s">
        <v>3944</v>
      </c>
      <c r="D123" s="36" t="s">
        <v>3943</v>
      </c>
      <c r="E123" s="36" t="s">
        <v>3942</v>
      </c>
      <c r="F123" s="39">
        <v>42528</v>
      </c>
      <c r="G123" s="39">
        <v>42535</v>
      </c>
      <c r="H123" s="39">
        <v>42900</v>
      </c>
      <c r="I123" s="36" t="s">
        <v>3227</v>
      </c>
      <c r="J123" s="36" t="s">
        <v>3226</v>
      </c>
      <c r="K123" s="36" t="s">
        <v>3555</v>
      </c>
      <c r="L123" s="35">
        <v>840</v>
      </c>
    </row>
    <row r="124" spans="1:12" ht="38.25">
      <c r="A124" s="40">
        <v>261</v>
      </c>
      <c r="B124" s="36" t="s">
        <v>3941</v>
      </c>
      <c r="C124" s="41" t="s">
        <v>3940</v>
      </c>
      <c r="D124" s="36" t="s">
        <v>3939</v>
      </c>
      <c r="E124" s="36" t="s">
        <v>3228</v>
      </c>
      <c r="F124" s="39">
        <v>42529</v>
      </c>
      <c r="G124" s="39">
        <v>42535</v>
      </c>
      <c r="H124" s="39">
        <v>42900</v>
      </c>
      <c r="I124" s="58" t="s">
        <v>3220</v>
      </c>
      <c r="J124" s="36" t="s">
        <v>3219</v>
      </c>
      <c r="K124" s="36" t="s">
        <v>3938</v>
      </c>
      <c r="L124" s="35">
        <v>1247</v>
      </c>
    </row>
    <row r="125" spans="1:12" ht="25.5">
      <c r="A125" s="40">
        <v>262</v>
      </c>
      <c r="B125" s="36" t="s">
        <v>3937</v>
      </c>
      <c r="C125" s="36" t="s">
        <v>3936</v>
      </c>
      <c r="D125" s="36" t="s">
        <v>3935</v>
      </c>
      <c r="E125" s="36" t="s">
        <v>3238</v>
      </c>
      <c r="F125" s="39">
        <v>42529</v>
      </c>
      <c r="G125" s="36" t="s">
        <v>961</v>
      </c>
      <c r="H125" s="36" t="s">
        <v>961</v>
      </c>
      <c r="I125" s="58" t="s">
        <v>3220</v>
      </c>
      <c r="J125" s="36" t="s">
        <v>3233</v>
      </c>
      <c r="K125" s="36" t="s">
        <v>3934</v>
      </c>
      <c r="L125" s="35">
        <v>1570</v>
      </c>
    </row>
    <row r="126" spans="1:12" ht="51">
      <c r="A126" s="40">
        <v>263</v>
      </c>
      <c r="B126" s="36" t="s">
        <v>3933</v>
      </c>
      <c r="C126" s="36" t="s">
        <v>3921</v>
      </c>
      <c r="D126" s="36" t="s">
        <v>3932</v>
      </c>
      <c r="E126" s="36" t="s">
        <v>3228</v>
      </c>
      <c r="F126" s="39">
        <v>42529</v>
      </c>
      <c r="G126" s="36" t="s">
        <v>961</v>
      </c>
      <c r="H126" s="38" t="s">
        <v>3213</v>
      </c>
      <c r="I126" s="58" t="s">
        <v>3212</v>
      </c>
      <c r="J126" s="36" t="s">
        <v>3211</v>
      </c>
      <c r="K126" s="36" t="s">
        <v>3417</v>
      </c>
      <c r="L126" s="35">
        <v>840</v>
      </c>
    </row>
    <row r="127" spans="1:12" ht="25.5">
      <c r="A127" s="40">
        <v>264</v>
      </c>
      <c r="B127" s="36" t="s">
        <v>3931</v>
      </c>
      <c r="C127" s="41" t="s">
        <v>3930</v>
      </c>
      <c r="D127" s="36" t="s">
        <v>3929</v>
      </c>
      <c r="E127" s="36" t="s">
        <v>3928</v>
      </c>
      <c r="F127" s="39">
        <v>42530</v>
      </c>
      <c r="G127" s="39">
        <v>42535</v>
      </c>
      <c r="H127" s="39">
        <v>42900</v>
      </c>
      <c r="I127" s="58" t="s">
        <v>3220</v>
      </c>
      <c r="J127" s="36" t="s">
        <v>3219</v>
      </c>
      <c r="K127" s="36" t="s">
        <v>3927</v>
      </c>
      <c r="L127" s="35">
        <v>590</v>
      </c>
    </row>
    <row r="128" spans="1:12" ht="25.5">
      <c r="A128" s="40">
        <v>265</v>
      </c>
      <c r="B128" s="36" t="s">
        <v>3926</v>
      </c>
      <c r="C128" s="36" t="s">
        <v>3925</v>
      </c>
      <c r="D128" s="36" t="s">
        <v>3924</v>
      </c>
      <c r="E128" s="36" t="s">
        <v>3228</v>
      </c>
      <c r="F128" s="39">
        <v>42531</v>
      </c>
      <c r="G128" s="39">
        <v>42535</v>
      </c>
      <c r="H128" s="39">
        <v>42900</v>
      </c>
      <c r="I128" s="58" t="s">
        <v>3220</v>
      </c>
      <c r="J128" s="36" t="s">
        <v>3233</v>
      </c>
      <c r="K128" s="36" t="s">
        <v>3923</v>
      </c>
      <c r="L128" s="35">
        <v>1119</v>
      </c>
    </row>
    <row r="129" spans="1:12" ht="38.25">
      <c r="A129" s="40">
        <v>266</v>
      </c>
      <c r="B129" s="36" t="s">
        <v>3922</v>
      </c>
      <c r="C129" s="36" t="s">
        <v>3921</v>
      </c>
      <c r="D129" s="36" t="s">
        <v>3920</v>
      </c>
      <c r="E129" s="36" t="s">
        <v>3228</v>
      </c>
      <c r="F129" s="39">
        <v>42531</v>
      </c>
      <c r="G129" s="36" t="s">
        <v>961</v>
      </c>
      <c r="H129" s="36" t="s">
        <v>961</v>
      </c>
      <c r="I129" s="58" t="s">
        <v>3220</v>
      </c>
      <c r="J129" s="36" t="s">
        <v>3233</v>
      </c>
      <c r="K129" s="36" t="s">
        <v>3417</v>
      </c>
      <c r="L129" s="35">
        <v>1638</v>
      </c>
    </row>
    <row r="130" spans="1:12" ht="38.25">
      <c r="A130" s="40">
        <v>267</v>
      </c>
      <c r="B130" s="36" t="s">
        <v>3919</v>
      </c>
      <c r="C130" s="41" t="s">
        <v>3918</v>
      </c>
      <c r="D130" s="36" t="s">
        <v>3917</v>
      </c>
      <c r="E130" s="36" t="s">
        <v>3916</v>
      </c>
      <c r="F130" s="39">
        <v>42531</v>
      </c>
      <c r="G130" s="39">
        <v>42535</v>
      </c>
      <c r="H130" s="39">
        <v>42900</v>
      </c>
      <c r="I130" s="36" t="s">
        <v>3227</v>
      </c>
      <c r="J130" s="36" t="s">
        <v>3226</v>
      </c>
      <c r="K130" s="36" t="s">
        <v>3915</v>
      </c>
      <c r="L130" s="35">
        <v>840</v>
      </c>
    </row>
    <row r="131" spans="1:12" ht="25.5">
      <c r="A131" s="40">
        <v>268</v>
      </c>
      <c r="B131" s="36" t="s">
        <v>3914</v>
      </c>
      <c r="C131" s="36" t="s">
        <v>569</v>
      </c>
      <c r="D131" s="36" t="s">
        <v>3828</v>
      </c>
      <c r="E131" s="36" t="s">
        <v>3228</v>
      </c>
      <c r="F131" s="39">
        <v>42531</v>
      </c>
      <c r="G131" s="39">
        <v>42535</v>
      </c>
      <c r="H131" s="39">
        <v>42900</v>
      </c>
      <c r="I131" s="58" t="s">
        <v>3220</v>
      </c>
      <c r="J131" s="36" t="s">
        <v>3233</v>
      </c>
      <c r="K131" s="36" t="s">
        <v>3242</v>
      </c>
      <c r="L131" s="35">
        <v>3616</v>
      </c>
    </row>
    <row r="132" spans="1:12" ht="25.5">
      <c r="A132" s="40">
        <v>269</v>
      </c>
      <c r="B132" s="36" t="s">
        <v>3913</v>
      </c>
      <c r="C132" s="36" t="s">
        <v>3912</v>
      </c>
      <c r="D132" s="36" t="s">
        <v>3911</v>
      </c>
      <c r="E132" s="36" t="s">
        <v>3228</v>
      </c>
      <c r="F132" s="39">
        <v>42531</v>
      </c>
      <c r="G132" s="39">
        <v>42535</v>
      </c>
      <c r="H132" s="39">
        <v>42900</v>
      </c>
      <c r="I132" s="58" t="s">
        <v>3220</v>
      </c>
      <c r="J132" s="39" t="s">
        <v>3219</v>
      </c>
      <c r="K132" s="36" t="s">
        <v>3910</v>
      </c>
      <c r="L132" s="35">
        <v>4543</v>
      </c>
    </row>
    <row r="133" spans="1:12" ht="51">
      <c r="A133" s="40">
        <v>270</v>
      </c>
      <c r="B133" s="36" t="s">
        <v>3909</v>
      </c>
      <c r="C133" s="41" t="s">
        <v>3908</v>
      </c>
      <c r="D133" s="36" t="s">
        <v>3907</v>
      </c>
      <c r="E133" s="36" t="s">
        <v>3584</v>
      </c>
      <c r="F133" s="39">
        <v>42531</v>
      </c>
      <c r="G133" s="36"/>
      <c r="H133" s="38" t="s">
        <v>3213</v>
      </c>
      <c r="I133" s="58" t="s">
        <v>3212</v>
      </c>
      <c r="J133" s="36" t="s">
        <v>3211</v>
      </c>
      <c r="K133" s="36" t="s">
        <v>3906</v>
      </c>
      <c r="L133" s="35">
        <v>840</v>
      </c>
    </row>
    <row r="134" spans="1:12" ht="38.25">
      <c r="A134" s="40">
        <v>271</v>
      </c>
      <c r="B134" s="36" t="s">
        <v>3905</v>
      </c>
      <c r="C134" s="36" t="s">
        <v>3904</v>
      </c>
      <c r="D134" s="36" t="s">
        <v>3903</v>
      </c>
      <c r="E134" s="36" t="s">
        <v>3902</v>
      </c>
      <c r="F134" s="39">
        <v>42534</v>
      </c>
      <c r="G134" s="39">
        <v>42537</v>
      </c>
      <c r="H134" s="39">
        <v>42902</v>
      </c>
      <c r="I134" s="58" t="s">
        <v>3220</v>
      </c>
      <c r="J134" s="36" t="s">
        <v>3219</v>
      </c>
      <c r="K134" s="36" t="s">
        <v>3595</v>
      </c>
      <c r="L134" s="35">
        <v>813</v>
      </c>
    </row>
    <row r="135" spans="1:12" ht="25.5">
      <c r="A135" s="40">
        <v>272</v>
      </c>
      <c r="B135" s="36" t="s">
        <v>3901</v>
      </c>
      <c r="C135" s="36" t="s">
        <v>3900</v>
      </c>
      <c r="D135" s="36" t="s">
        <v>3899</v>
      </c>
      <c r="E135" s="36" t="s">
        <v>3898</v>
      </c>
      <c r="F135" s="39">
        <v>42535</v>
      </c>
      <c r="G135" s="36" t="s">
        <v>961</v>
      </c>
      <c r="H135" s="36" t="s">
        <v>961</v>
      </c>
      <c r="I135" s="36" t="s">
        <v>961</v>
      </c>
      <c r="J135" s="36" t="s">
        <v>961</v>
      </c>
      <c r="K135" s="36" t="s">
        <v>961</v>
      </c>
      <c r="L135" s="35">
        <v>0</v>
      </c>
    </row>
    <row r="136" spans="1:12" ht="25.5">
      <c r="A136" s="40">
        <v>273</v>
      </c>
      <c r="B136" s="36" t="s">
        <v>3897</v>
      </c>
      <c r="C136" s="41" t="s">
        <v>569</v>
      </c>
      <c r="D136" s="36" t="s">
        <v>3896</v>
      </c>
      <c r="E136" s="36" t="s">
        <v>3584</v>
      </c>
      <c r="F136" s="39">
        <v>42535</v>
      </c>
      <c r="G136" s="36" t="s">
        <v>961</v>
      </c>
      <c r="H136" s="36" t="s">
        <v>961</v>
      </c>
      <c r="I136" s="36" t="s">
        <v>961</v>
      </c>
      <c r="J136" s="36" t="s">
        <v>961</v>
      </c>
      <c r="K136" s="36" t="s">
        <v>961</v>
      </c>
      <c r="L136" s="35">
        <v>0</v>
      </c>
    </row>
    <row r="137" spans="1:12" ht="25.5">
      <c r="A137" s="40">
        <v>274</v>
      </c>
      <c r="B137" s="36" t="s">
        <v>3895</v>
      </c>
      <c r="C137" s="36" t="s">
        <v>3894</v>
      </c>
      <c r="D137" s="36" t="s">
        <v>3893</v>
      </c>
      <c r="E137" s="36" t="s">
        <v>3892</v>
      </c>
      <c r="F137" s="39">
        <v>42535</v>
      </c>
      <c r="G137" s="39">
        <v>42537</v>
      </c>
      <c r="H137" s="39">
        <v>42902</v>
      </c>
      <c r="I137" s="58" t="s">
        <v>3220</v>
      </c>
      <c r="J137" s="36" t="s">
        <v>3233</v>
      </c>
      <c r="K137" s="36" t="s">
        <v>3667</v>
      </c>
      <c r="L137" s="35">
        <v>1462</v>
      </c>
    </row>
    <row r="138" spans="1:12" ht="51">
      <c r="A138" s="40">
        <v>275</v>
      </c>
      <c r="B138" s="36" t="s">
        <v>3891</v>
      </c>
      <c r="C138" s="36" t="s">
        <v>3890</v>
      </c>
      <c r="D138" s="36" t="s">
        <v>3889</v>
      </c>
      <c r="E138" s="36" t="s">
        <v>3348</v>
      </c>
      <c r="F138" s="39">
        <v>42535</v>
      </c>
      <c r="G138" s="36" t="s">
        <v>961</v>
      </c>
      <c r="H138" s="38" t="s">
        <v>3213</v>
      </c>
      <c r="I138" s="58" t="s">
        <v>3212</v>
      </c>
      <c r="J138" s="36" t="s">
        <v>3211</v>
      </c>
      <c r="K138" s="36" t="s">
        <v>3888</v>
      </c>
      <c r="L138" s="35">
        <v>840</v>
      </c>
    </row>
    <row r="139" spans="1:12" ht="25.5">
      <c r="A139" s="40">
        <v>276</v>
      </c>
      <c r="B139" s="36" t="s">
        <v>3887</v>
      </c>
      <c r="C139" s="41" t="s">
        <v>3886</v>
      </c>
      <c r="D139" s="36" t="s">
        <v>3885</v>
      </c>
      <c r="E139" s="36" t="s">
        <v>3884</v>
      </c>
      <c r="F139" s="39">
        <v>42536</v>
      </c>
      <c r="G139" s="36" t="s">
        <v>961</v>
      </c>
      <c r="H139" s="36" t="s">
        <v>961</v>
      </c>
      <c r="I139" s="58" t="s">
        <v>3220</v>
      </c>
      <c r="J139" s="36" t="s">
        <v>3233</v>
      </c>
      <c r="K139" s="36" t="s">
        <v>961</v>
      </c>
      <c r="L139" s="35">
        <v>840</v>
      </c>
    </row>
    <row r="140" spans="1:12" ht="25.5">
      <c r="A140" s="40">
        <v>277</v>
      </c>
      <c r="B140" s="36" t="s">
        <v>3883</v>
      </c>
      <c r="C140" s="36" t="s">
        <v>3882</v>
      </c>
      <c r="D140" s="36" t="s">
        <v>3881</v>
      </c>
      <c r="E140" s="36" t="s">
        <v>3881</v>
      </c>
      <c r="F140" s="39">
        <v>42536</v>
      </c>
      <c r="G140" s="36" t="s">
        <v>961</v>
      </c>
      <c r="H140" s="36" t="s">
        <v>961</v>
      </c>
      <c r="I140" s="36" t="s">
        <v>3227</v>
      </c>
      <c r="J140" s="36" t="s">
        <v>3226</v>
      </c>
      <c r="K140" s="36" t="s">
        <v>961</v>
      </c>
      <c r="L140" s="35">
        <v>840</v>
      </c>
    </row>
    <row r="141" spans="1:12" ht="25.5">
      <c r="A141" s="40">
        <v>278</v>
      </c>
      <c r="B141" s="36" t="s">
        <v>3880</v>
      </c>
      <c r="C141" s="36" t="s">
        <v>3806</v>
      </c>
      <c r="D141" s="36" t="s">
        <v>3805</v>
      </c>
      <c r="E141" s="36" t="s">
        <v>3645</v>
      </c>
      <c r="F141" s="39">
        <v>42536</v>
      </c>
      <c r="G141" s="39">
        <v>42541</v>
      </c>
      <c r="H141" s="39">
        <v>42906</v>
      </c>
      <c r="I141" s="58" t="s">
        <v>3220</v>
      </c>
      <c r="J141" s="36" t="s">
        <v>3219</v>
      </c>
      <c r="K141" s="36" t="s">
        <v>3803</v>
      </c>
      <c r="L141" s="35">
        <v>1361</v>
      </c>
    </row>
    <row r="142" spans="1:12" ht="38.25">
      <c r="A142" s="40">
        <v>279</v>
      </c>
      <c r="B142" s="36" t="s">
        <v>3879</v>
      </c>
      <c r="C142" s="36" t="s">
        <v>3878</v>
      </c>
      <c r="D142" s="36" t="s">
        <v>3877</v>
      </c>
      <c r="E142" s="36" t="s">
        <v>3592</v>
      </c>
      <c r="F142" s="39">
        <v>42536</v>
      </c>
      <c r="G142" s="39">
        <v>42541</v>
      </c>
      <c r="H142" s="39">
        <v>42906</v>
      </c>
      <c r="I142" s="58" t="s">
        <v>3220</v>
      </c>
      <c r="J142" s="36" t="s">
        <v>3233</v>
      </c>
      <c r="K142" s="36" t="s">
        <v>3876</v>
      </c>
      <c r="L142" s="35">
        <v>1157</v>
      </c>
    </row>
    <row r="143" spans="1:12" ht="25.5">
      <c r="A143" s="40">
        <v>280</v>
      </c>
      <c r="B143" s="36" t="s">
        <v>3875</v>
      </c>
      <c r="C143" s="36" t="s">
        <v>3874</v>
      </c>
      <c r="D143" s="36" t="s">
        <v>3873</v>
      </c>
      <c r="E143" s="36" t="s">
        <v>3872</v>
      </c>
      <c r="F143" s="39">
        <v>42537</v>
      </c>
      <c r="G143" s="39">
        <v>42542</v>
      </c>
      <c r="H143" s="39">
        <v>42907</v>
      </c>
      <c r="I143" s="58" t="s">
        <v>3220</v>
      </c>
      <c r="J143" s="36" t="s">
        <v>3233</v>
      </c>
      <c r="K143" s="36" t="s">
        <v>3667</v>
      </c>
      <c r="L143" s="35">
        <v>3623</v>
      </c>
    </row>
    <row r="144" spans="1:12" ht="25.5">
      <c r="A144" s="40">
        <v>281</v>
      </c>
      <c r="B144" s="36" t="s">
        <v>3871</v>
      </c>
      <c r="C144" s="36" t="s">
        <v>3870</v>
      </c>
      <c r="D144" s="36" t="s">
        <v>3869</v>
      </c>
      <c r="E144" s="36" t="s">
        <v>3214</v>
      </c>
      <c r="F144" s="39">
        <v>42537</v>
      </c>
      <c r="G144" s="39">
        <v>42543</v>
      </c>
      <c r="H144" s="39">
        <v>42908</v>
      </c>
      <c r="I144" s="58" t="s">
        <v>3220</v>
      </c>
      <c r="J144" s="36" t="s">
        <v>3219</v>
      </c>
      <c r="K144" s="36" t="s">
        <v>3868</v>
      </c>
      <c r="L144" s="35">
        <v>2995</v>
      </c>
    </row>
    <row r="145" spans="1:12" ht="25.5">
      <c r="A145" s="40">
        <v>282</v>
      </c>
      <c r="B145" s="36" t="s">
        <v>3867</v>
      </c>
      <c r="C145" s="41" t="s">
        <v>3866</v>
      </c>
      <c r="D145" s="36" t="s">
        <v>3865</v>
      </c>
      <c r="E145" s="36" t="s">
        <v>3228</v>
      </c>
      <c r="F145" s="39">
        <v>42537</v>
      </c>
      <c r="G145" s="39">
        <v>42542</v>
      </c>
      <c r="H145" s="39">
        <v>42907</v>
      </c>
      <c r="I145" s="58" t="s">
        <v>3220</v>
      </c>
      <c r="J145" s="36" t="s">
        <v>3219</v>
      </c>
      <c r="K145" s="36" t="s">
        <v>3864</v>
      </c>
      <c r="L145" s="35">
        <v>2445</v>
      </c>
    </row>
    <row r="146" spans="1:12" ht="38.25">
      <c r="A146" s="40">
        <v>283</v>
      </c>
      <c r="B146" s="36" t="s">
        <v>3863</v>
      </c>
      <c r="C146" s="36" t="s">
        <v>3862</v>
      </c>
      <c r="D146" s="36" t="s">
        <v>3861</v>
      </c>
      <c r="E146" s="36" t="s">
        <v>3228</v>
      </c>
      <c r="F146" s="39">
        <v>42537</v>
      </c>
      <c r="G146" s="39">
        <v>42542</v>
      </c>
      <c r="H146" s="39">
        <v>42907</v>
      </c>
      <c r="I146" s="58" t="s">
        <v>3220</v>
      </c>
      <c r="J146" s="36" t="s">
        <v>3233</v>
      </c>
      <c r="K146" s="36" t="s">
        <v>3860</v>
      </c>
      <c r="L146" s="35">
        <v>7400</v>
      </c>
    </row>
    <row r="147" spans="1:12" ht="25.5">
      <c r="A147" s="40">
        <v>284</v>
      </c>
      <c r="B147" s="36" t="s">
        <v>3859</v>
      </c>
      <c r="C147" s="36" t="s">
        <v>3858</v>
      </c>
      <c r="D147" s="36" t="s">
        <v>3857</v>
      </c>
      <c r="E147" s="36" t="s">
        <v>3804</v>
      </c>
      <c r="F147" s="39">
        <v>42538</v>
      </c>
      <c r="G147" s="39">
        <v>42542</v>
      </c>
      <c r="H147" s="39">
        <v>42907</v>
      </c>
      <c r="I147" s="36" t="s">
        <v>3227</v>
      </c>
      <c r="J147" s="36" t="s">
        <v>3226</v>
      </c>
      <c r="K147" s="36" t="s">
        <v>3471</v>
      </c>
      <c r="L147" s="35">
        <v>840</v>
      </c>
    </row>
    <row r="148" spans="1:12" ht="51">
      <c r="A148" s="40">
        <v>285</v>
      </c>
      <c r="B148" s="36" t="s">
        <v>3856</v>
      </c>
      <c r="C148" s="41" t="s">
        <v>3855</v>
      </c>
      <c r="D148" s="36" t="s">
        <v>3854</v>
      </c>
      <c r="E148" s="36" t="s">
        <v>3228</v>
      </c>
      <c r="F148" s="39">
        <v>42538</v>
      </c>
      <c r="G148" s="36" t="s">
        <v>961</v>
      </c>
      <c r="H148" s="38" t="s">
        <v>3213</v>
      </c>
      <c r="I148" s="58" t="s">
        <v>3212</v>
      </c>
      <c r="J148" s="36" t="s">
        <v>3211</v>
      </c>
      <c r="K148" s="36" t="s">
        <v>3853</v>
      </c>
      <c r="L148" s="35">
        <v>840</v>
      </c>
    </row>
    <row r="149" spans="1:12" ht="25.5">
      <c r="A149" s="40">
        <v>286</v>
      </c>
      <c r="B149" s="36" t="s">
        <v>3852</v>
      </c>
      <c r="C149" s="36" t="s">
        <v>3851</v>
      </c>
      <c r="D149" s="36" t="s">
        <v>3850</v>
      </c>
      <c r="E149" s="36" t="s">
        <v>3849</v>
      </c>
      <c r="F149" s="39">
        <v>42542</v>
      </c>
      <c r="G149" s="36" t="s">
        <v>961</v>
      </c>
      <c r="H149" s="36" t="s">
        <v>961</v>
      </c>
      <c r="I149" s="36" t="s">
        <v>961</v>
      </c>
      <c r="J149" s="36" t="s">
        <v>961</v>
      </c>
      <c r="K149" s="36" t="s">
        <v>961</v>
      </c>
      <c r="L149" s="35">
        <v>0</v>
      </c>
    </row>
    <row r="150" spans="1:12" ht="25.5">
      <c r="A150" s="40">
        <v>287</v>
      </c>
      <c r="B150" s="36" t="s">
        <v>3848</v>
      </c>
      <c r="C150" s="36" t="s">
        <v>3843</v>
      </c>
      <c r="D150" s="36" t="s">
        <v>3847</v>
      </c>
      <c r="E150" s="36" t="s">
        <v>3846</v>
      </c>
      <c r="F150" s="39">
        <v>42543</v>
      </c>
      <c r="G150" s="39">
        <v>42549</v>
      </c>
      <c r="H150" s="39">
        <v>42914</v>
      </c>
      <c r="I150" s="36" t="s">
        <v>3227</v>
      </c>
      <c r="J150" s="36" t="s">
        <v>3226</v>
      </c>
      <c r="K150" s="36" t="s">
        <v>3845</v>
      </c>
      <c r="L150" s="35">
        <v>840</v>
      </c>
    </row>
    <row r="151" spans="1:12" ht="38.25">
      <c r="A151" s="40">
        <v>288</v>
      </c>
      <c r="B151" s="36" t="s">
        <v>3844</v>
      </c>
      <c r="C151" s="41" t="s">
        <v>3843</v>
      </c>
      <c r="D151" s="36" t="s">
        <v>3842</v>
      </c>
      <c r="E151" s="36" t="s">
        <v>961</v>
      </c>
      <c r="F151" s="39">
        <v>42541</v>
      </c>
      <c r="G151" s="39">
        <v>42549</v>
      </c>
      <c r="H151" s="39">
        <v>42914</v>
      </c>
      <c r="I151" s="36" t="s">
        <v>3227</v>
      </c>
      <c r="J151" s="36" t="s">
        <v>3226</v>
      </c>
      <c r="K151" s="36" t="s">
        <v>3841</v>
      </c>
      <c r="L151" s="35">
        <v>840</v>
      </c>
    </row>
    <row r="152" spans="1:12" ht="51">
      <c r="A152" s="40">
        <v>289</v>
      </c>
      <c r="B152" s="36" t="s">
        <v>3840</v>
      </c>
      <c r="C152" s="36" t="s">
        <v>3839</v>
      </c>
      <c r="D152" s="36" t="s">
        <v>3838</v>
      </c>
      <c r="E152" s="36" t="s">
        <v>3837</v>
      </c>
      <c r="F152" s="39">
        <v>42542</v>
      </c>
      <c r="G152" s="36"/>
      <c r="H152" s="38" t="s">
        <v>3213</v>
      </c>
      <c r="I152" s="58" t="s">
        <v>3212</v>
      </c>
      <c r="J152" s="36" t="s">
        <v>3211</v>
      </c>
      <c r="K152" s="36" t="s">
        <v>3572</v>
      </c>
      <c r="L152" s="35">
        <v>840</v>
      </c>
    </row>
    <row r="153" spans="1:12" ht="25.5">
      <c r="A153" s="40">
        <v>290</v>
      </c>
      <c r="B153" s="36" t="s">
        <v>3836</v>
      </c>
      <c r="C153" s="36" t="s">
        <v>3332</v>
      </c>
      <c r="D153" s="36" t="s">
        <v>3835</v>
      </c>
      <c r="E153" s="36" t="s">
        <v>3330</v>
      </c>
      <c r="F153" s="39">
        <v>42544</v>
      </c>
      <c r="G153" s="39">
        <v>42549</v>
      </c>
      <c r="H153" s="39">
        <v>42914</v>
      </c>
      <c r="I153" s="36" t="s">
        <v>3227</v>
      </c>
      <c r="J153" s="36" t="s">
        <v>3226</v>
      </c>
      <c r="K153" s="36" t="s">
        <v>3834</v>
      </c>
      <c r="L153" s="35">
        <v>840</v>
      </c>
    </row>
    <row r="154" spans="1:12" ht="25.5">
      <c r="A154" s="40">
        <v>291</v>
      </c>
      <c r="B154" s="36" t="s">
        <v>3833</v>
      </c>
      <c r="C154" s="41" t="s">
        <v>3832</v>
      </c>
      <c r="D154" s="36" t="s">
        <v>3831</v>
      </c>
      <c r="E154" s="36" t="s">
        <v>3830</v>
      </c>
      <c r="F154" s="59">
        <v>42545</v>
      </c>
      <c r="G154" s="36" t="s">
        <v>961</v>
      </c>
      <c r="H154" s="36" t="s">
        <v>961</v>
      </c>
      <c r="I154" s="58" t="s">
        <v>3220</v>
      </c>
      <c r="J154" s="36" t="s">
        <v>3233</v>
      </c>
      <c r="K154" s="36" t="s">
        <v>3572</v>
      </c>
      <c r="L154" s="35">
        <v>3402</v>
      </c>
    </row>
    <row r="155" spans="1:12" ht="25.5">
      <c r="A155" s="40">
        <v>292</v>
      </c>
      <c r="B155" s="36" t="s">
        <v>3829</v>
      </c>
      <c r="C155" s="36" t="s">
        <v>569</v>
      </c>
      <c r="D155" s="36" t="s">
        <v>3828</v>
      </c>
      <c r="E155" s="36" t="s">
        <v>3228</v>
      </c>
      <c r="F155" s="59">
        <v>42548</v>
      </c>
      <c r="G155" s="36" t="s">
        <v>961</v>
      </c>
      <c r="H155" s="36" t="s">
        <v>961</v>
      </c>
      <c r="I155" s="36" t="s">
        <v>961</v>
      </c>
      <c r="J155" s="36" t="s">
        <v>961</v>
      </c>
      <c r="K155" s="36" t="s">
        <v>961</v>
      </c>
      <c r="L155" s="35">
        <v>0</v>
      </c>
    </row>
    <row r="156" spans="1:12" ht="51">
      <c r="A156" s="40">
        <v>293</v>
      </c>
      <c r="B156" s="36" t="s">
        <v>3827</v>
      </c>
      <c r="C156" s="36" t="s">
        <v>3826</v>
      </c>
      <c r="D156" s="57" t="s">
        <v>3825</v>
      </c>
      <c r="E156" s="57" t="s">
        <v>3319</v>
      </c>
      <c r="F156" s="59">
        <v>42545</v>
      </c>
      <c r="G156" s="36" t="s">
        <v>961</v>
      </c>
      <c r="H156" s="38" t="s">
        <v>3213</v>
      </c>
      <c r="I156" s="58" t="s">
        <v>3212</v>
      </c>
      <c r="J156" s="36" t="s">
        <v>3211</v>
      </c>
      <c r="K156" s="57" t="s">
        <v>3824</v>
      </c>
      <c r="L156" s="56">
        <v>840</v>
      </c>
    </row>
    <row r="157" spans="1:12" ht="45">
      <c r="A157" s="40">
        <v>294</v>
      </c>
      <c r="B157" s="36" t="s">
        <v>3823</v>
      </c>
      <c r="C157" s="36" t="s">
        <v>3822</v>
      </c>
      <c r="D157" s="57" t="s">
        <v>3821</v>
      </c>
      <c r="E157" s="57" t="s">
        <v>961</v>
      </c>
      <c r="F157" s="59">
        <v>42545</v>
      </c>
      <c r="G157" s="39">
        <v>42549</v>
      </c>
      <c r="H157" s="39">
        <v>42914</v>
      </c>
      <c r="I157" s="36" t="s">
        <v>3227</v>
      </c>
      <c r="J157" s="36" t="s">
        <v>3226</v>
      </c>
      <c r="K157" s="57" t="s">
        <v>3820</v>
      </c>
      <c r="L157" s="56">
        <v>840</v>
      </c>
    </row>
    <row r="158" spans="1:12" ht="45">
      <c r="A158" s="40">
        <v>295</v>
      </c>
      <c r="B158" s="36" t="s">
        <v>3819</v>
      </c>
      <c r="C158" s="36" t="s">
        <v>3818</v>
      </c>
      <c r="D158" s="57" t="s">
        <v>3817</v>
      </c>
      <c r="E158" s="57" t="s">
        <v>3816</v>
      </c>
      <c r="F158" s="59">
        <v>42548</v>
      </c>
      <c r="G158" s="39">
        <v>42549</v>
      </c>
      <c r="H158" s="39">
        <v>42914</v>
      </c>
      <c r="I158" s="58" t="s">
        <v>3220</v>
      </c>
      <c r="J158" s="36" t="s">
        <v>3219</v>
      </c>
      <c r="K158" s="57" t="s">
        <v>3815</v>
      </c>
      <c r="L158" s="56">
        <v>6400</v>
      </c>
    </row>
    <row r="159" spans="1:12" ht="30">
      <c r="A159" s="40">
        <v>296</v>
      </c>
      <c r="B159" s="36" t="s">
        <v>3814</v>
      </c>
      <c r="C159" s="57" t="s">
        <v>3813</v>
      </c>
      <c r="D159" s="57" t="s">
        <v>3812</v>
      </c>
      <c r="E159" s="57" t="s">
        <v>3811</v>
      </c>
      <c r="F159" s="59">
        <v>42549</v>
      </c>
      <c r="G159" s="36" t="s">
        <v>961</v>
      </c>
      <c r="H159" s="36" t="s">
        <v>961</v>
      </c>
      <c r="I159" s="57" t="s">
        <v>961</v>
      </c>
      <c r="J159" s="57" t="s">
        <v>961</v>
      </c>
      <c r="K159" s="57" t="s">
        <v>3417</v>
      </c>
      <c r="L159" s="56">
        <v>0</v>
      </c>
    </row>
    <row r="160" spans="1:12" ht="51">
      <c r="A160" s="40">
        <v>297</v>
      </c>
      <c r="B160" s="36" t="s">
        <v>3810</v>
      </c>
      <c r="C160" s="57" t="s">
        <v>3809</v>
      </c>
      <c r="D160" s="57" t="s">
        <v>3808</v>
      </c>
      <c r="E160" s="57" t="s">
        <v>3247</v>
      </c>
      <c r="F160" s="59">
        <v>42549</v>
      </c>
      <c r="G160" s="36" t="s">
        <v>961</v>
      </c>
      <c r="H160" s="38" t="s">
        <v>3213</v>
      </c>
      <c r="I160" s="58" t="s">
        <v>3212</v>
      </c>
      <c r="J160" s="57" t="s">
        <v>3211</v>
      </c>
      <c r="K160" s="57" t="s">
        <v>3789</v>
      </c>
      <c r="L160" s="56">
        <v>0</v>
      </c>
    </row>
    <row r="161" spans="1:12" ht="30">
      <c r="A161" s="40">
        <v>298</v>
      </c>
      <c r="B161" s="36" t="s">
        <v>3807</v>
      </c>
      <c r="C161" s="57" t="s">
        <v>3806</v>
      </c>
      <c r="D161" s="57" t="s">
        <v>3805</v>
      </c>
      <c r="E161" s="57" t="s">
        <v>3804</v>
      </c>
      <c r="F161" s="59">
        <v>42550</v>
      </c>
      <c r="G161" s="36" t="s">
        <v>961</v>
      </c>
      <c r="H161" s="36" t="s">
        <v>961</v>
      </c>
      <c r="I161" s="58" t="s">
        <v>3220</v>
      </c>
      <c r="J161" s="57" t="s">
        <v>3233</v>
      </c>
      <c r="K161" s="57" t="s">
        <v>3803</v>
      </c>
      <c r="L161" s="56">
        <v>0</v>
      </c>
    </row>
    <row r="162" spans="1:12" ht="30">
      <c r="A162" s="40">
        <v>299</v>
      </c>
      <c r="B162" s="36" t="s">
        <v>3802</v>
      </c>
      <c r="C162" s="57" t="s">
        <v>3801</v>
      </c>
      <c r="D162" s="57" t="s">
        <v>3800</v>
      </c>
      <c r="E162" s="57" t="s">
        <v>3799</v>
      </c>
      <c r="F162" s="59">
        <v>42549</v>
      </c>
      <c r="G162" s="39">
        <v>42552</v>
      </c>
      <c r="H162" s="39">
        <v>42917</v>
      </c>
      <c r="I162" s="58" t="s">
        <v>3220</v>
      </c>
      <c r="J162" s="57" t="s">
        <v>3219</v>
      </c>
      <c r="K162" s="57" t="s">
        <v>3798</v>
      </c>
      <c r="L162" s="56">
        <v>2542</v>
      </c>
    </row>
    <row r="163" spans="1:12" ht="60">
      <c r="A163" s="40">
        <v>300</v>
      </c>
      <c r="B163" s="36" t="s">
        <v>3797</v>
      </c>
      <c r="C163" s="57" t="s">
        <v>3796</v>
      </c>
      <c r="D163" s="57" t="s">
        <v>3795</v>
      </c>
      <c r="E163" s="57" t="s">
        <v>961</v>
      </c>
      <c r="F163" s="59">
        <v>42549</v>
      </c>
      <c r="G163" s="39">
        <v>42552</v>
      </c>
      <c r="H163" s="39">
        <v>42917</v>
      </c>
      <c r="I163" s="58" t="s">
        <v>3220</v>
      </c>
      <c r="J163" s="57" t="s">
        <v>3219</v>
      </c>
      <c r="K163" s="57" t="s">
        <v>3794</v>
      </c>
      <c r="L163" s="56">
        <v>635</v>
      </c>
    </row>
    <row r="164" spans="1:12" ht="51">
      <c r="A164" s="40">
        <v>301</v>
      </c>
      <c r="B164" s="36" t="s">
        <v>3793</v>
      </c>
      <c r="C164" s="57" t="s">
        <v>569</v>
      </c>
      <c r="D164" s="57" t="s">
        <v>3792</v>
      </c>
      <c r="E164" s="57" t="s">
        <v>3228</v>
      </c>
      <c r="F164" s="59">
        <v>42550</v>
      </c>
      <c r="G164" s="36" t="s">
        <v>961</v>
      </c>
      <c r="H164" s="38" t="s">
        <v>3213</v>
      </c>
      <c r="I164" s="58" t="s">
        <v>3212</v>
      </c>
      <c r="J164" s="57" t="s">
        <v>3211</v>
      </c>
      <c r="K164" s="57" t="s">
        <v>3242</v>
      </c>
      <c r="L164" s="56">
        <v>840</v>
      </c>
    </row>
    <row r="165" spans="1:12" ht="30">
      <c r="A165" s="40">
        <v>302</v>
      </c>
      <c r="B165" s="36" t="s">
        <v>3791</v>
      </c>
      <c r="C165" s="57" t="s">
        <v>3787</v>
      </c>
      <c r="D165" s="57" t="s">
        <v>3790</v>
      </c>
      <c r="E165" s="57" t="s">
        <v>3247</v>
      </c>
      <c r="F165" s="59">
        <v>42551</v>
      </c>
      <c r="G165" s="36" t="s">
        <v>961</v>
      </c>
      <c r="H165" s="36" t="s">
        <v>961</v>
      </c>
      <c r="I165" s="58" t="s">
        <v>3220</v>
      </c>
      <c r="J165" s="57" t="s">
        <v>3219</v>
      </c>
      <c r="K165" s="57" t="s">
        <v>3789</v>
      </c>
      <c r="L165" s="56">
        <v>635</v>
      </c>
    </row>
    <row r="166" spans="1:12" ht="30">
      <c r="A166" s="40">
        <v>303</v>
      </c>
      <c r="B166" s="36" t="s">
        <v>3788</v>
      </c>
      <c r="C166" s="57" t="s">
        <v>3787</v>
      </c>
      <c r="D166" s="57" t="s">
        <v>3786</v>
      </c>
      <c r="E166" s="57" t="s">
        <v>3247</v>
      </c>
      <c r="F166" s="59">
        <v>42555</v>
      </c>
      <c r="G166" s="36" t="s">
        <v>961</v>
      </c>
      <c r="H166" s="36" t="s">
        <v>961</v>
      </c>
      <c r="I166" s="58" t="s">
        <v>3220</v>
      </c>
      <c r="J166" s="57" t="s">
        <v>3219</v>
      </c>
      <c r="K166" s="57" t="s">
        <v>961</v>
      </c>
      <c r="L166" s="56">
        <v>174</v>
      </c>
    </row>
    <row r="167" spans="1:12" ht="30">
      <c r="A167" s="40">
        <v>304</v>
      </c>
      <c r="B167" s="36" t="s">
        <v>3785</v>
      </c>
      <c r="C167" s="57" t="s">
        <v>3784</v>
      </c>
      <c r="D167" s="57" t="s">
        <v>3783</v>
      </c>
      <c r="E167" s="57" t="s">
        <v>3632</v>
      </c>
      <c r="F167" s="59">
        <v>42551</v>
      </c>
      <c r="G167" s="39">
        <v>42557</v>
      </c>
      <c r="H167" s="39">
        <v>42922</v>
      </c>
      <c r="I167" s="58" t="s">
        <v>3220</v>
      </c>
      <c r="J167" s="57" t="s">
        <v>3233</v>
      </c>
      <c r="K167" s="57" t="s">
        <v>3270</v>
      </c>
      <c r="L167" s="56">
        <v>1417</v>
      </c>
    </row>
    <row r="169" spans="1:12">
      <c r="K169" s="34" t="s">
        <v>2848</v>
      </c>
      <c r="L169" s="33">
        <f>SUM(L25:L167)</f>
        <v>1362608</v>
      </c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0"/>
  <sheetViews>
    <sheetView zoomScale="60" zoomScaleNormal="60" workbookViewId="0">
      <selection activeCell="N7" sqref="N7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4738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33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30">
      <c r="A7" s="40">
        <v>305</v>
      </c>
      <c r="B7" s="36" t="s">
        <v>4737</v>
      </c>
      <c r="C7" s="57" t="s">
        <v>4736</v>
      </c>
      <c r="D7" s="57" t="s">
        <v>4735</v>
      </c>
      <c r="E7" s="57" t="s">
        <v>3837</v>
      </c>
      <c r="F7" s="59">
        <v>42552</v>
      </c>
      <c r="G7" s="39">
        <v>42557</v>
      </c>
      <c r="H7" s="39">
        <v>42922</v>
      </c>
      <c r="I7" s="58" t="s">
        <v>3220</v>
      </c>
      <c r="J7" s="57" t="s">
        <v>3219</v>
      </c>
      <c r="K7" s="57" t="s">
        <v>3467</v>
      </c>
      <c r="L7" s="56">
        <v>11906</v>
      </c>
    </row>
    <row r="8" spans="1:14" ht="30">
      <c r="A8" s="40">
        <v>306</v>
      </c>
      <c r="B8" s="36" t="s">
        <v>4734</v>
      </c>
      <c r="C8" s="57" t="s">
        <v>569</v>
      </c>
      <c r="D8" s="57" t="s">
        <v>4733</v>
      </c>
      <c r="E8" s="59" t="s">
        <v>3472</v>
      </c>
      <c r="F8" s="59">
        <v>42552</v>
      </c>
      <c r="G8" s="39">
        <v>42557</v>
      </c>
      <c r="H8" s="39">
        <v>42922</v>
      </c>
      <c r="I8" s="58" t="s">
        <v>3220</v>
      </c>
      <c r="J8" s="57" t="s">
        <v>3233</v>
      </c>
      <c r="K8" s="57" t="s">
        <v>3242</v>
      </c>
      <c r="L8" s="56">
        <v>3427</v>
      </c>
    </row>
    <row r="9" spans="1:14" ht="45">
      <c r="A9" s="40">
        <v>307</v>
      </c>
      <c r="B9" s="36" t="s">
        <v>4732</v>
      </c>
      <c r="C9" s="57" t="s">
        <v>4731</v>
      </c>
      <c r="D9" s="57" t="s">
        <v>4730</v>
      </c>
      <c r="E9" s="57" t="s">
        <v>3228</v>
      </c>
      <c r="F9" s="59">
        <v>42555</v>
      </c>
      <c r="G9" s="39">
        <v>42557</v>
      </c>
      <c r="H9" s="39">
        <v>42922</v>
      </c>
      <c r="I9" s="36" t="s">
        <v>3227</v>
      </c>
      <c r="J9" s="57" t="s">
        <v>3226</v>
      </c>
      <c r="K9" s="57" t="s">
        <v>3834</v>
      </c>
      <c r="L9" s="56">
        <v>840</v>
      </c>
    </row>
    <row r="10" spans="1:14" ht="60">
      <c r="A10" s="40">
        <v>308</v>
      </c>
      <c r="B10" s="36" t="s">
        <v>4729</v>
      </c>
      <c r="C10" s="57" t="s">
        <v>4728</v>
      </c>
      <c r="D10" s="57" t="s">
        <v>4727</v>
      </c>
      <c r="E10" s="57" t="s">
        <v>4726</v>
      </c>
      <c r="F10" s="59">
        <v>42555</v>
      </c>
      <c r="G10" s="36" t="s">
        <v>961</v>
      </c>
      <c r="H10" s="36" t="s">
        <v>961</v>
      </c>
      <c r="I10" s="58" t="s">
        <v>3220</v>
      </c>
      <c r="J10" s="57" t="s">
        <v>3219</v>
      </c>
      <c r="K10" s="57" t="s">
        <v>4725</v>
      </c>
      <c r="L10" s="56">
        <v>1746</v>
      </c>
    </row>
    <row r="11" spans="1:14" ht="30">
      <c r="A11" s="40">
        <v>309</v>
      </c>
      <c r="B11" s="36" t="s">
        <v>4724</v>
      </c>
      <c r="C11" s="57" t="s">
        <v>4635</v>
      </c>
      <c r="D11" s="57" t="s">
        <v>4634</v>
      </c>
      <c r="E11" s="57" t="s">
        <v>3247</v>
      </c>
      <c r="F11" s="59">
        <v>42556</v>
      </c>
      <c r="G11" s="39">
        <v>42558</v>
      </c>
      <c r="H11" s="39">
        <v>42923</v>
      </c>
      <c r="I11" s="58" t="s">
        <v>3220</v>
      </c>
      <c r="J11" s="57" t="s">
        <v>3233</v>
      </c>
      <c r="K11" s="57" t="s">
        <v>4633</v>
      </c>
      <c r="L11" s="56">
        <v>2655</v>
      </c>
    </row>
    <row r="12" spans="1:14" ht="30">
      <c r="A12" s="40">
        <v>310</v>
      </c>
      <c r="B12" s="36" t="s">
        <v>4723</v>
      </c>
      <c r="C12" s="57" t="s">
        <v>4722</v>
      </c>
      <c r="D12" s="57" t="s">
        <v>4721</v>
      </c>
      <c r="E12" s="57" t="s">
        <v>3228</v>
      </c>
      <c r="F12" s="59">
        <v>42527</v>
      </c>
      <c r="G12" s="36" t="s">
        <v>961</v>
      </c>
      <c r="H12" s="36" t="s">
        <v>961</v>
      </c>
      <c r="I12" s="58" t="s">
        <v>3220</v>
      </c>
      <c r="J12" s="57" t="s">
        <v>3233</v>
      </c>
      <c r="K12" s="57" t="s">
        <v>3667</v>
      </c>
      <c r="L12" s="56">
        <v>1603</v>
      </c>
    </row>
    <row r="13" spans="1:14" ht="30">
      <c r="A13" s="40">
        <v>311</v>
      </c>
      <c r="B13" s="36" t="s">
        <v>4720</v>
      </c>
      <c r="C13" s="57" t="s">
        <v>569</v>
      </c>
      <c r="D13" s="57" t="s">
        <v>4555</v>
      </c>
      <c r="E13" s="57" t="s">
        <v>4554</v>
      </c>
      <c r="F13" s="59">
        <v>42527</v>
      </c>
      <c r="G13" s="39">
        <v>42562</v>
      </c>
      <c r="H13" s="39">
        <v>42927</v>
      </c>
      <c r="I13" s="58" t="s">
        <v>3220</v>
      </c>
      <c r="J13" s="57" t="s">
        <v>3233</v>
      </c>
      <c r="K13" s="57" t="s">
        <v>3242</v>
      </c>
      <c r="L13" s="56">
        <v>2986</v>
      </c>
    </row>
    <row r="14" spans="1:14" ht="30">
      <c r="A14" s="40">
        <v>312</v>
      </c>
      <c r="B14" s="36" t="s">
        <v>4719</v>
      </c>
      <c r="C14" s="57" t="s">
        <v>4718</v>
      </c>
      <c r="D14" s="57" t="s">
        <v>4717</v>
      </c>
      <c r="E14" s="57" t="s">
        <v>4010</v>
      </c>
      <c r="F14" s="59">
        <v>42528</v>
      </c>
      <c r="G14" s="36" t="s">
        <v>961</v>
      </c>
      <c r="H14" s="36" t="s">
        <v>961</v>
      </c>
      <c r="I14" s="58" t="s">
        <v>961</v>
      </c>
      <c r="J14" s="57" t="s">
        <v>961</v>
      </c>
      <c r="K14" s="57" t="s">
        <v>3997</v>
      </c>
      <c r="L14" s="56">
        <v>0</v>
      </c>
    </row>
    <row r="15" spans="1:14" ht="60">
      <c r="A15" s="40">
        <v>313</v>
      </c>
      <c r="B15" s="36" t="s">
        <v>4716</v>
      </c>
      <c r="C15" s="57" t="s">
        <v>4715</v>
      </c>
      <c r="D15" s="57" t="s">
        <v>4714</v>
      </c>
      <c r="E15" s="57" t="s">
        <v>961</v>
      </c>
      <c r="F15" s="59">
        <v>42527</v>
      </c>
      <c r="G15" s="39">
        <v>42563</v>
      </c>
      <c r="H15" s="39">
        <v>42928</v>
      </c>
      <c r="I15" s="36" t="s">
        <v>3227</v>
      </c>
      <c r="J15" s="57" t="s">
        <v>3226</v>
      </c>
      <c r="K15" s="57" t="s">
        <v>4713</v>
      </c>
      <c r="L15" s="56">
        <v>840</v>
      </c>
    </row>
    <row r="16" spans="1:14" ht="30">
      <c r="A16" s="40">
        <v>314</v>
      </c>
      <c r="B16" s="36" t="s">
        <v>4712</v>
      </c>
      <c r="C16" s="57" t="s">
        <v>4711</v>
      </c>
      <c r="D16" s="57" t="s">
        <v>4710</v>
      </c>
      <c r="E16" s="57" t="s">
        <v>4709</v>
      </c>
      <c r="F16" s="59">
        <v>42559</v>
      </c>
      <c r="G16" s="39">
        <v>42563</v>
      </c>
      <c r="H16" s="39">
        <v>42928</v>
      </c>
      <c r="I16" s="58" t="s">
        <v>3220</v>
      </c>
      <c r="J16" s="57" t="s">
        <v>3219</v>
      </c>
      <c r="K16" s="57" t="s">
        <v>4708</v>
      </c>
      <c r="L16" s="56">
        <v>2621</v>
      </c>
    </row>
    <row r="17" spans="1:12" ht="45">
      <c r="A17" s="40">
        <v>315</v>
      </c>
      <c r="B17" s="36" t="s">
        <v>4707</v>
      </c>
      <c r="C17" s="57" t="s">
        <v>4706</v>
      </c>
      <c r="D17" s="57" t="s">
        <v>4705</v>
      </c>
      <c r="E17" s="57" t="s">
        <v>4704</v>
      </c>
      <c r="F17" s="59">
        <v>42559</v>
      </c>
      <c r="G17" s="39">
        <v>42563</v>
      </c>
      <c r="H17" s="39">
        <v>42928</v>
      </c>
      <c r="I17" s="58" t="s">
        <v>3220</v>
      </c>
      <c r="J17" s="57" t="s">
        <v>3233</v>
      </c>
      <c r="K17" s="57" t="s">
        <v>4703</v>
      </c>
      <c r="L17" s="56">
        <v>1176</v>
      </c>
    </row>
    <row r="18" spans="1:12" ht="45">
      <c r="A18" s="40">
        <v>316</v>
      </c>
      <c r="B18" s="36" t="s">
        <v>4702</v>
      </c>
      <c r="C18" s="57" t="s">
        <v>4701</v>
      </c>
      <c r="D18" s="57" t="s">
        <v>4700</v>
      </c>
      <c r="E18" s="57" t="s">
        <v>4428</v>
      </c>
      <c r="F18" s="59">
        <v>42562</v>
      </c>
      <c r="G18" s="39">
        <v>42563</v>
      </c>
      <c r="H18" s="39">
        <v>42928</v>
      </c>
      <c r="I18" s="58" t="s">
        <v>3220</v>
      </c>
      <c r="J18" s="57" t="s">
        <v>3219</v>
      </c>
      <c r="K18" s="57" t="s">
        <v>3789</v>
      </c>
      <c r="L18" s="56">
        <v>2011</v>
      </c>
    </row>
    <row r="19" spans="1:12" ht="45">
      <c r="A19" s="40">
        <v>317</v>
      </c>
      <c r="B19" s="36" t="s">
        <v>4699</v>
      </c>
      <c r="C19" s="57" t="s">
        <v>4698</v>
      </c>
      <c r="D19" s="57" t="s">
        <v>4697</v>
      </c>
      <c r="E19" s="57" t="s">
        <v>3811</v>
      </c>
      <c r="F19" s="59">
        <v>42562</v>
      </c>
      <c r="G19" s="39">
        <v>42563</v>
      </c>
      <c r="H19" s="39">
        <v>42928</v>
      </c>
      <c r="I19" s="58" t="s">
        <v>3220</v>
      </c>
      <c r="J19" s="57" t="s">
        <v>3219</v>
      </c>
      <c r="K19" s="57" t="s">
        <v>3667</v>
      </c>
      <c r="L19" s="56">
        <v>2797</v>
      </c>
    </row>
    <row r="20" spans="1:12" ht="30">
      <c r="A20" s="40">
        <v>318</v>
      </c>
      <c r="B20" s="36" t="s">
        <v>4696</v>
      </c>
      <c r="C20" s="57" t="s">
        <v>4695</v>
      </c>
      <c r="D20" s="57" t="s">
        <v>4694</v>
      </c>
      <c r="E20" s="57" t="s">
        <v>4693</v>
      </c>
      <c r="F20" s="59">
        <v>42559</v>
      </c>
      <c r="G20" s="36" t="s">
        <v>961</v>
      </c>
      <c r="H20" s="36" t="s">
        <v>961</v>
      </c>
      <c r="I20" s="58" t="s">
        <v>3220</v>
      </c>
      <c r="J20" s="57" t="s">
        <v>3233</v>
      </c>
      <c r="K20" s="57" t="s">
        <v>3667</v>
      </c>
      <c r="L20" s="56">
        <v>3402</v>
      </c>
    </row>
    <row r="21" spans="1:12" ht="30">
      <c r="A21" s="40">
        <v>319</v>
      </c>
      <c r="B21" s="36" t="s">
        <v>4692</v>
      </c>
      <c r="C21" s="57" t="s">
        <v>4691</v>
      </c>
      <c r="D21" s="57" t="s">
        <v>4690</v>
      </c>
      <c r="E21" s="57" t="s">
        <v>3214</v>
      </c>
      <c r="F21" s="59">
        <v>42563</v>
      </c>
      <c r="G21" s="36" t="s">
        <v>961</v>
      </c>
      <c r="H21" s="36" t="s">
        <v>961</v>
      </c>
      <c r="I21" s="58" t="s">
        <v>3220</v>
      </c>
      <c r="J21" s="57" t="s">
        <v>3233</v>
      </c>
      <c r="K21" s="57" t="s">
        <v>3789</v>
      </c>
      <c r="L21" s="56">
        <v>5188</v>
      </c>
    </row>
    <row r="22" spans="1:12" ht="60">
      <c r="A22" s="40">
        <v>320</v>
      </c>
      <c r="B22" s="36" t="s">
        <v>4689</v>
      </c>
      <c r="C22" s="57" t="s">
        <v>4688</v>
      </c>
      <c r="D22" s="57" t="s">
        <v>4687</v>
      </c>
      <c r="E22" s="57" t="s">
        <v>4686</v>
      </c>
      <c r="F22" s="59">
        <v>42563</v>
      </c>
      <c r="G22" s="39">
        <v>42566</v>
      </c>
      <c r="H22" s="39">
        <v>42931</v>
      </c>
      <c r="I22" s="58" t="s">
        <v>3220</v>
      </c>
      <c r="J22" s="57" t="s">
        <v>3219</v>
      </c>
      <c r="K22" s="57" t="s">
        <v>4685</v>
      </c>
      <c r="L22" s="56">
        <v>12749</v>
      </c>
    </row>
    <row r="23" spans="1:12" ht="75">
      <c r="A23" s="40">
        <v>321</v>
      </c>
      <c r="B23" s="36" t="s">
        <v>4684</v>
      </c>
      <c r="C23" s="57" t="s">
        <v>4683</v>
      </c>
      <c r="D23" s="57" t="s">
        <v>4682</v>
      </c>
      <c r="E23" s="57" t="s">
        <v>4153</v>
      </c>
      <c r="F23" s="59">
        <v>42564</v>
      </c>
      <c r="G23" s="39">
        <v>42493</v>
      </c>
      <c r="H23" s="39">
        <v>42858</v>
      </c>
      <c r="I23" s="57" t="s">
        <v>961</v>
      </c>
      <c r="J23" s="57" t="s">
        <v>961</v>
      </c>
      <c r="K23" s="57" t="s">
        <v>961</v>
      </c>
      <c r="L23" s="56">
        <v>0</v>
      </c>
    </row>
    <row r="24" spans="1:12" ht="45">
      <c r="A24" s="40">
        <v>322</v>
      </c>
      <c r="B24" s="36" t="s">
        <v>4681</v>
      </c>
      <c r="C24" s="57" t="s">
        <v>4680</v>
      </c>
      <c r="D24" s="57" t="s">
        <v>4679</v>
      </c>
      <c r="E24" s="57" t="s">
        <v>4290</v>
      </c>
      <c r="F24" s="59">
        <v>42564</v>
      </c>
      <c r="G24" s="39">
        <v>42570</v>
      </c>
      <c r="H24" s="39">
        <v>42935</v>
      </c>
      <c r="I24" s="58" t="s">
        <v>3220</v>
      </c>
      <c r="J24" s="57" t="s">
        <v>3219</v>
      </c>
      <c r="K24" s="57" t="s">
        <v>3667</v>
      </c>
      <c r="L24" s="56">
        <v>3251</v>
      </c>
    </row>
    <row r="25" spans="1:12" ht="51">
      <c r="A25" s="40">
        <v>323</v>
      </c>
      <c r="B25" s="36" t="s">
        <v>4678</v>
      </c>
      <c r="C25" s="57" t="s">
        <v>4677</v>
      </c>
      <c r="D25" s="57" t="s">
        <v>4676</v>
      </c>
      <c r="E25" s="57" t="s">
        <v>4675</v>
      </c>
      <c r="F25" s="59">
        <v>42564</v>
      </c>
      <c r="G25" s="36"/>
      <c r="H25" s="38" t="s">
        <v>3213</v>
      </c>
      <c r="I25" s="58" t="s">
        <v>3212</v>
      </c>
      <c r="J25" s="57" t="s">
        <v>3211</v>
      </c>
      <c r="K25" s="57" t="s">
        <v>3789</v>
      </c>
      <c r="L25" s="56">
        <v>840</v>
      </c>
    </row>
    <row r="26" spans="1:12" ht="45">
      <c r="A26" s="40">
        <v>324</v>
      </c>
      <c r="B26" s="36" t="s">
        <v>4674</v>
      </c>
      <c r="C26" s="57" t="s">
        <v>4673</v>
      </c>
      <c r="D26" s="57" t="s">
        <v>4672</v>
      </c>
      <c r="E26" s="57" t="s">
        <v>3837</v>
      </c>
      <c r="F26" s="59">
        <v>42566</v>
      </c>
      <c r="G26" s="39">
        <v>42571</v>
      </c>
      <c r="H26" s="39">
        <v>42936</v>
      </c>
      <c r="I26" s="58" t="s">
        <v>3220</v>
      </c>
      <c r="J26" s="57" t="s">
        <v>3219</v>
      </c>
      <c r="K26" s="57" t="s">
        <v>4671</v>
      </c>
      <c r="L26" s="56">
        <v>15346</v>
      </c>
    </row>
    <row r="27" spans="1:12" ht="45">
      <c r="A27" s="40">
        <v>325</v>
      </c>
      <c r="B27" s="36" t="s">
        <v>4670</v>
      </c>
      <c r="C27" s="57" t="s">
        <v>4403</v>
      </c>
      <c r="D27" s="57" t="s">
        <v>4669</v>
      </c>
      <c r="E27" s="57" t="s">
        <v>4177</v>
      </c>
      <c r="F27" s="59">
        <v>42566</v>
      </c>
      <c r="G27" s="39">
        <v>42571</v>
      </c>
      <c r="H27" s="39">
        <v>42936</v>
      </c>
      <c r="I27" s="58" t="s">
        <v>3220</v>
      </c>
      <c r="J27" s="57" t="s">
        <v>3219</v>
      </c>
      <c r="K27" s="57" t="s">
        <v>4401</v>
      </c>
      <c r="L27" s="56">
        <v>1764</v>
      </c>
    </row>
    <row r="28" spans="1:12" ht="45">
      <c r="A28" s="40">
        <v>326</v>
      </c>
      <c r="B28" s="36" t="s">
        <v>4668</v>
      </c>
      <c r="C28" s="57" t="s">
        <v>4375</v>
      </c>
      <c r="D28" s="57" t="s">
        <v>4667</v>
      </c>
      <c r="E28" s="57" t="s">
        <v>3243</v>
      </c>
      <c r="F28" s="59">
        <v>42565</v>
      </c>
      <c r="G28" s="39">
        <v>42571</v>
      </c>
      <c r="H28" s="39">
        <v>42936</v>
      </c>
      <c r="I28" s="58" t="s">
        <v>3220</v>
      </c>
      <c r="J28" s="57" t="s">
        <v>3219</v>
      </c>
      <c r="K28" s="57" t="s">
        <v>3798</v>
      </c>
      <c r="L28" s="56">
        <v>737</v>
      </c>
    </row>
    <row r="29" spans="1:12" ht="51">
      <c r="A29" s="40">
        <v>327</v>
      </c>
      <c r="B29" s="36" t="s">
        <v>4666</v>
      </c>
      <c r="C29" s="57" t="s">
        <v>4665</v>
      </c>
      <c r="D29" s="57" t="s">
        <v>4664</v>
      </c>
      <c r="E29" s="57" t="s">
        <v>4274</v>
      </c>
      <c r="F29" s="59">
        <v>42565</v>
      </c>
      <c r="G29" s="36" t="s">
        <v>961</v>
      </c>
      <c r="H29" s="38" t="s">
        <v>3213</v>
      </c>
      <c r="I29" s="58" t="s">
        <v>3212</v>
      </c>
      <c r="J29" s="57" t="s">
        <v>3211</v>
      </c>
      <c r="K29" s="57" t="s">
        <v>4663</v>
      </c>
      <c r="L29" s="56">
        <v>840</v>
      </c>
    </row>
    <row r="30" spans="1:12" ht="30">
      <c r="A30" s="40">
        <v>328</v>
      </c>
      <c r="B30" s="36" t="s">
        <v>4662</v>
      </c>
      <c r="C30" s="57" t="s">
        <v>4661</v>
      </c>
      <c r="D30" s="57" t="s">
        <v>4660</v>
      </c>
      <c r="E30" s="57" t="s">
        <v>3837</v>
      </c>
      <c r="F30" s="59">
        <v>42569</v>
      </c>
      <c r="G30" s="39">
        <v>42571</v>
      </c>
      <c r="H30" s="39">
        <v>42936</v>
      </c>
      <c r="I30" s="58" t="s">
        <v>3220</v>
      </c>
      <c r="J30" s="57" t="s">
        <v>3233</v>
      </c>
      <c r="K30" s="57" t="s">
        <v>3289</v>
      </c>
      <c r="L30" s="56">
        <v>857</v>
      </c>
    </row>
    <row r="31" spans="1:12" ht="45">
      <c r="A31" s="40">
        <v>329</v>
      </c>
      <c r="B31" s="36" t="s">
        <v>4659</v>
      </c>
      <c r="C31" s="57" t="s">
        <v>4658</v>
      </c>
      <c r="D31" s="57" t="s">
        <v>4657</v>
      </c>
      <c r="E31" s="57" t="s">
        <v>3978</v>
      </c>
      <c r="F31" s="59">
        <v>42569</v>
      </c>
      <c r="G31" s="39">
        <v>42571</v>
      </c>
      <c r="H31" s="39">
        <v>42936</v>
      </c>
      <c r="I31" s="58" t="s">
        <v>3220</v>
      </c>
      <c r="J31" s="57" t="s">
        <v>3233</v>
      </c>
      <c r="K31" s="57" t="s">
        <v>4656</v>
      </c>
      <c r="L31" s="56">
        <v>1455</v>
      </c>
    </row>
    <row r="32" spans="1:12" ht="60">
      <c r="A32" s="40">
        <v>330</v>
      </c>
      <c r="B32" s="36" t="s">
        <v>4655</v>
      </c>
      <c r="C32" s="57" t="s">
        <v>4654</v>
      </c>
      <c r="D32" s="57" t="s">
        <v>4653</v>
      </c>
      <c r="E32" s="57" t="s">
        <v>3247</v>
      </c>
      <c r="F32" s="59">
        <v>42569</v>
      </c>
      <c r="G32" s="39">
        <v>42571</v>
      </c>
      <c r="H32" s="39">
        <v>42936</v>
      </c>
      <c r="I32" s="36" t="s">
        <v>3227</v>
      </c>
      <c r="J32" s="57" t="s">
        <v>3226</v>
      </c>
      <c r="K32" s="57" t="s">
        <v>4652</v>
      </c>
      <c r="L32" s="56">
        <v>840</v>
      </c>
    </row>
    <row r="33" spans="1:12" ht="45">
      <c r="A33" s="40">
        <v>331</v>
      </c>
      <c r="B33" s="36" t="s">
        <v>4651</v>
      </c>
      <c r="C33" s="57" t="s">
        <v>4650</v>
      </c>
      <c r="D33" s="57" t="s">
        <v>4649</v>
      </c>
      <c r="E33" s="57" t="s">
        <v>4274</v>
      </c>
      <c r="F33" s="59">
        <v>42570</v>
      </c>
      <c r="G33" s="39">
        <v>42572</v>
      </c>
      <c r="H33" s="39">
        <v>42937</v>
      </c>
      <c r="I33" s="58" t="s">
        <v>3220</v>
      </c>
      <c r="J33" s="57" t="s">
        <v>3219</v>
      </c>
      <c r="K33" s="57" t="s">
        <v>3275</v>
      </c>
      <c r="L33" s="56">
        <v>397</v>
      </c>
    </row>
    <row r="34" spans="1:12" ht="45">
      <c r="A34" s="40">
        <v>332</v>
      </c>
      <c r="B34" s="36" t="s">
        <v>4648</v>
      </c>
      <c r="C34" s="57" t="s">
        <v>4647</v>
      </c>
      <c r="D34" s="57" t="s">
        <v>4646</v>
      </c>
      <c r="E34" s="57" t="s">
        <v>3584</v>
      </c>
      <c r="F34" s="59">
        <v>42570</v>
      </c>
      <c r="G34" s="39">
        <v>42572</v>
      </c>
      <c r="H34" s="39">
        <v>42937</v>
      </c>
      <c r="I34" s="58" t="s">
        <v>3220</v>
      </c>
      <c r="J34" s="57" t="s">
        <v>3233</v>
      </c>
      <c r="K34" s="57" t="s">
        <v>4645</v>
      </c>
      <c r="L34" s="56">
        <v>3969</v>
      </c>
    </row>
    <row r="35" spans="1:12" ht="30">
      <c r="A35" s="40">
        <v>333</v>
      </c>
      <c r="B35" s="36" t="s">
        <v>4644</v>
      </c>
      <c r="C35" s="57" t="s">
        <v>4643</v>
      </c>
      <c r="D35" s="57" t="s">
        <v>4642</v>
      </c>
      <c r="E35" s="57" t="s">
        <v>3319</v>
      </c>
      <c r="F35" s="59">
        <v>42580</v>
      </c>
      <c r="G35" s="39">
        <v>42585</v>
      </c>
      <c r="H35" s="39">
        <v>42950</v>
      </c>
      <c r="I35" s="58" t="s">
        <v>3220</v>
      </c>
      <c r="J35" s="57" t="s">
        <v>3219</v>
      </c>
      <c r="K35" s="57" t="s">
        <v>4254</v>
      </c>
      <c r="L35" s="56">
        <v>2117</v>
      </c>
    </row>
    <row r="36" spans="1:12" ht="30">
      <c r="A36" s="40">
        <v>334</v>
      </c>
      <c r="B36" s="36" t="s">
        <v>4641</v>
      </c>
      <c r="C36" s="57" t="s">
        <v>4638</v>
      </c>
      <c r="D36" s="57" t="s">
        <v>4640</v>
      </c>
      <c r="E36" s="57" t="s">
        <v>4141</v>
      </c>
      <c r="F36" s="59">
        <v>42573</v>
      </c>
      <c r="G36" s="36" t="s">
        <v>961</v>
      </c>
      <c r="H36" s="36" t="s">
        <v>961</v>
      </c>
      <c r="I36" s="58" t="s">
        <v>3220</v>
      </c>
      <c r="J36" s="57" t="s">
        <v>3233</v>
      </c>
      <c r="K36" s="57" t="s">
        <v>3923</v>
      </c>
      <c r="L36" s="56">
        <v>713</v>
      </c>
    </row>
    <row r="37" spans="1:12" ht="30">
      <c r="A37" s="40">
        <v>335</v>
      </c>
      <c r="B37" s="36" t="s">
        <v>4639</v>
      </c>
      <c r="C37" s="57" t="s">
        <v>4638</v>
      </c>
      <c r="D37" s="57" t="s">
        <v>4637</v>
      </c>
      <c r="E37" s="57" t="s">
        <v>4141</v>
      </c>
      <c r="F37" s="59">
        <v>42573</v>
      </c>
      <c r="G37" s="36" t="s">
        <v>961</v>
      </c>
      <c r="H37" s="36" t="s">
        <v>961</v>
      </c>
      <c r="I37" s="58" t="s">
        <v>3220</v>
      </c>
      <c r="J37" s="57" t="s">
        <v>3233</v>
      </c>
      <c r="K37" s="57" t="s">
        <v>3923</v>
      </c>
      <c r="L37" s="56">
        <v>706</v>
      </c>
    </row>
    <row r="38" spans="1:12" ht="30">
      <c r="A38" s="40">
        <v>336</v>
      </c>
      <c r="B38" s="36" t="s">
        <v>4636</v>
      </c>
      <c r="C38" s="57" t="s">
        <v>4635</v>
      </c>
      <c r="D38" s="57" t="s">
        <v>4634</v>
      </c>
      <c r="E38" s="57" t="s">
        <v>3247</v>
      </c>
      <c r="F38" s="59">
        <v>42576</v>
      </c>
      <c r="G38" s="36" t="s">
        <v>961</v>
      </c>
      <c r="H38" s="36" t="s">
        <v>961</v>
      </c>
      <c r="I38" s="58" t="s">
        <v>3220</v>
      </c>
      <c r="J38" s="57" t="s">
        <v>3233</v>
      </c>
      <c r="K38" s="57" t="s">
        <v>4633</v>
      </c>
      <c r="L38" s="56">
        <v>0</v>
      </c>
    </row>
    <row r="39" spans="1:12" ht="30">
      <c r="A39" s="40">
        <v>337</v>
      </c>
      <c r="B39" s="36" t="s">
        <v>4632</v>
      </c>
      <c r="C39" s="57" t="s">
        <v>4631</v>
      </c>
      <c r="D39" s="57" t="s">
        <v>4630</v>
      </c>
      <c r="E39" s="57" t="s">
        <v>3837</v>
      </c>
      <c r="F39" s="59">
        <v>42573</v>
      </c>
      <c r="G39" s="39">
        <v>42578</v>
      </c>
      <c r="H39" s="39">
        <v>42943</v>
      </c>
      <c r="I39" s="58" t="s">
        <v>3220</v>
      </c>
      <c r="J39" s="57" t="s">
        <v>3219</v>
      </c>
      <c r="K39" s="57" t="s">
        <v>3789</v>
      </c>
      <c r="L39" s="56">
        <v>3411</v>
      </c>
    </row>
    <row r="40" spans="1:12" ht="45">
      <c r="A40" s="40">
        <v>338</v>
      </c>
      <c r="B40" s="36" t="s">
        <v>4629</v>
      </c>
      <c r="C40" s="57" t="s">
        <v>4628</v>
      </c>
      <c r="D40" s="57" t="s">
        <v>4627</v>
      </c>
      <c r="E40" s="57" t="s">
        <v>3584</v>
      </c>
      <c r="F40" s="59">
        <v>42573</v>
      </c>
      <c r="G40" s="39">
        <v>42578</v>
      </c>
      <c r="H40" s="39">
        <v>42943</v>
      </c>
      <c r="I40" s="58" t="s">
        <v>3220</v>
      </c>
      <c r="J40" s="57" t="s">
        <v>3219</v>
      </c>
      <c r="K40" s="57" t="s">
        <v>4626</v>
      </c>
      <c r="L40" s="56">
        <v>9024</v>
      </c>
    </row>
    <row r="41" spans="1:12" ht="51">
      <c r="A41" s="40">
        <v>339</v>
      </c>
      <c r="B41" s="36" t="s">
        <v>4625</v>
      </c>
      <c r="C41" s="57" t="s">
        <v>4624</v>
      </c>
      <c r="D41" s="57" t="s">
        <v>4623</v>
      </c>
      <c r="E41" s="57" t="s">
        <v>3306</v>
      </c>
      <c r="F41" s="59">
        <v>42573</v>
      </c>
      <c r="G41" s="36" t="s">
        <v>961</v>
      </c>
      <c r="H41" s="38" t="s">
        <v>3213</v>
      </c>
      <c r="I41" s="58" t="s">
        <v>3212</v>
      </c>
      <c r="J41" s="57" t="s">
        <v>3211</v>
      </c>
      <c r="K41" s="57" t="s">
        <v>4622</v>
      </c>
      <c r="L41" s="56">
        <v>840</v>
      </c>
    </row>
    <row r="42" spans="1:12" ht="60">
      <c r="A42" s="40">
        <v>340</v>
      </c>
      <c r="B42" s="36" t="s">
        <v>4621</v>
      </c>
      <c r="C42" s="57" t="s">
        <v>4620</v>
      </c>
      <c r="D42" s="57" t="s">
        <v>4619</v>
      </c>
      <c r="E42" s="57" t="s">
        <v>4618</v>
      </c>
      <c r="F42" s="59">
        <v>42576</v>
      </c>
      <c r="G42" s="36" t="s">
        <v>961</v>
      </c>
      <c r="H42" s="36" t="s">
        <v>961</v>
      </c>
      <c r="I42" s="58" t="s">
        <v>3220</v>
      </c>
      <c r="J42" s="57" t="s">
        <v>3233</v>
      </c>
      <c r="K42" s="57" t="s">
        <v>3789</v>
      </c>
      <c r="L42" s="56">
        <v>26727</v>
      </c>
    </row>
    <row r="43" spans="1:12" ht="30">
      <c r="A43" s="40">
        <v>341</v>
      </c>
      <c r="B43" s="36" t="s">
        <v>4617</v>
      </c>
      <c r="C43" s="57" t="s">
        <v>4616</v>
      </c>
      <c r="D43" s="57" t="s">
        <v>4615</v>
      </c>
      <c r="E43" s="57" t="s">
        <v>3247</v>
      </c>
      <c r="F43" s="59">
        <v>42576</v>
      </c>
      <c r="G43" s="39">
        <v>42578</v>
      </c>
      <c r="H43" s="39">
        <v>42943</v>
      </c>
      <c r="I43" s="58" t="s">
        <v>3220</v>
      </c>
      <c r="J43" s="57" t="s">
        <v>3219</v>
      </c>
      <c r="K43" s="57" t="s">
        <v>4254</v>
      </c>
      <c r="L43" s="56">
        <v>3942</v>
      </c>
    </row>
    <row r="44" spans="1:12" ht="60">
      <c r="A44" s="40">
        <v>342</v>
      </c>
      <c r="B44" s="36" t="s">
        <v>4614</v>
      </c>
      <c r="C44" s="57" t="s">
        <v>4613</v>
      </c>
      <c r="D44" s="57" t="s">
        <v>4612</v>
      </c>
      <c r="E44" s="57" t="s">
        <v>3404</v>
      </c>
      <c r="F44" s="59">
        <v>42577</v>
      </c>
      <c r="G44" s="36" t="s">
        <v>961</v>
      </c>
      <c r="H44" s="36" t="s">
        <v>961</v>
      </c>
      <c r="I44" s="58" t="s">
        <v>3220</v>
      </c>
      <c r="J44" s="57" t="s">
        <v>3233</v>
      </c>
      <c r="K44" s="57" t="s">
        <v>3403</v>
      </c>
      <c r="L44" s="56">
        <v>138593.4</v>
      </c>
    </row>
    <row r="45" spans="1:12" ht="45">
      <c r="A45" s="40">
        <v>343</v>
      </c>
      <c r="B45" s="36" t="s">
        <v>4611</v>
      </c>
      <c r="C45" s="57" t="s">
        <v>4610</v>
      </c>
      <c r="D45" s="57" t="s">
        <v>4609</v>
      </c>
      <c r="E45" s="57" t="s">
        <v>4608</v>
      </c>
      <c r="F45" s="59">
        <v>42578</v>
      </c>
      <c r="G45" s="39">
        <v>42580</v>
      </c>
      <c r="H45" s="39">
        <v>42945</v>
      </c>
      <c r="I45" s="58" t="s">
        <v>3220</v>
      </c>
      <c r="J45" s="57" t="s">
        <v>3219</v>
      </c>
      <c r="K45" s="57" t="s">
        <v>3595</v>
      </c>
      <c r="L45" s="56">
        <v>867</v>
      </c>
    </row>
    <row r="46" spans="1:12" ht="30">
      <c r="A46" s="40">
        <v>344</v>
      </c>
      <c r="B46" s="36" t="s">
        <v>4607</v>
      </c>
      <c r="C46" s="57" t="s">
        <v>4606</v>
      </c>
      <c r="D46" s="57" t="s">
        <v>4605</v>
      </c>
      <c r="E46" s="57" t="s">
        <v>3214</v>
      </c>
      <c r="F46" s="59">
        <v>42577</v>
      </c>
      <c r="G46" s="39">
        <v>42580</v>
      </c>
      <c r="H46" s="39">
        <v>42945</v>
      </c>
      <c r="I46" s="58" t="s">
        <v>3220</v>
      </c>
      <c r="J46" s="57" t="s">
        <v>3233</v>
      </c>
      <c r="K46" s="57" t="s">
        <v>3789</v>
      </c>
      <c r="L46" s="56">
        <v>2618</v>
      </c>
    </row>
    <row r="47" spans="1:12" ht="51">
      <c r="A47" s="40">
        <v>345</v>
      </c>
      <c r="B47" s="36" t="s">
        <v>4604</v>
      </c>
      <c r="C47" s="57" t="s">
        <v>4603</v>
      </c>
      <c r="D47" s="57" t="s">
        <v>4600</v>
      </c>
      <c r="E47" s="57" t="s">
        <v>3960</v>
      </c>
      <c r="F47" s="59">
        <v>42578</v>
      </c>
      <c r="G47" s="36" t="s">
        <v>961</v>
      </c>
      <c r="H47" s="38" t="s">
        <v>3213</v>
      </c>
      <c r="I47" s="58" t="s">
        <v>3212</v>
      </c>
      <c r="J47" s="57" t="s">
        <v>3211</v>
      </c>
      <c r="K47" s="57" t="s">
        <v>3789</v>
      </c>
      <c r="L47" s="56">
        <v>840</v>
      </c>
    </row>
    <row r="48" spans="1:12" ht="51">
      <c r="A48" s="40">
        <v>346</v>
      </c>
      <c r="B48" s="36" t="s">
        <v>4602</v>
      </c>
      <c r="C48" s="57" t="s">
        <v>4601</v>
      </c>
      <c r="D48" s="57" t="s">
        <v>4600</v>
      </c>
      <c r="E48" s="57" t="s">
        <v>3960</v>
      </c>
      <c r="F48" s="59">
        <v>42578</v>
      </c>
      <c r="G48" s="36" t="s">
        <v>961</v>
      </c>
      <c r="H48" s="38" t="s">
        <v>3213</v>
      </c>
      <c r="I48" s="58" t="s">
        <v>3212</v>
      </c>
      <c r="J48" s="57" t="s">
        <v>3211</v>
      </c>
      <c r="K48" s="57" t="s">
        <v>3789</v>
      </c>
      <c r="L48" s="56">
        <v>840</v>
      </c>
    </row>
    <row r="49" spans="1:12" ht="30">
      <c r="A49" s="40">
        <v>347</v>
      </c>
      <c r="B49" s="36" t="s">
        <v>4599</v>
      </c>
      <c r="C49" s="57" t="s">
        <v>4598</v>
      </c>
      <c r="D49" s="57" t="s">
        <v>4597</v>
      </c>
      <c r="E49" s="57" t="s">
        <v>3247</v>
      </c>
      <c r="F49" s="59">
        <v>42578</v>
      </c>
      <c r="G49" s="36" t="s">
        <v>961</v>
      </c>
      <c r="H49" s="36" t="s">
        <v>961</v>
      </c>
      <c r="I49" s="58" t="s">
        <v>3220</v>
      </c>
      <c r="J49" s="57" t="s">
        <v>3233</v>
      </c>
      <c r="K49" s="57" t="s">
        <v>4254</v>
      </c>
      <c r="L49" s="56">
        <v>1176</v>
      </c>
    </row>
    <row r="50" spans="1:12" ht="45">
      <c r="A50" s="40">
        <v>348</v>
      </c>
      <c r="B50" s="36" t="s">
        <v>4596</v>
      </c>
      <c r="C50" s="57" t="s">
        <v>4547</v>
      </c>
      <c r="D50" s="57" t="s">
        <v>4595</v>
      </c>
      <c r="E50" s="57" t="s">
        <v>4231</v>
      </c>
      <c r="F50" s="59">
        <v>42578</v>
      </c>
      <c r="G50" s="39">
        <v>42585</v>
      </c>
      <c r="H50" s="39">
        <v>42950</v>
      </c>
      <c r="I50" s="36" t="s">
        <v>3227</v>
      </c>
      <c r="J50" s="57" t="s">
        <v>3226</v>
      </c>
      <c r="K50" s="57" t="s">
        <v>4380</v>
      </c>
      <c r="L50" s="56">
        <v>840</v>
      </c>
    </row>
    <row r="51" spans="1:12" ht="60">
      <c r="A51" s="40">
        <v>349</v>
      </c>
      <c r="B51" s="36" t="s">
        <v>4594</v>
      </c>
      <c r="C51" s="57" t="s">
        <v>587</v>
      </c>
      <c r="D51" s="57" t="s">
        <v>4392</v>
      </c>
      <c r="E51" s="57" t="s">
        <v>4391</v>
      </c>
      <c r="F51" s="59">
        <v>42578</v>
      </c>
      <c r="G51" s="39">
        <v>42580</v>
      </c>
      <c r="H51" s="39">
        <v>42945</v>
      </c>
      <c r="I51" s="58" t="s">
        <v>3220</v>
      </c>
      <c r="J51" s="57" t="s">
        <v>3219</v>
      </c>
      <c r="K51" s="57" t="s">
        <v>4390</v>
      </c>
      <c r="L51" s="56">
        <v>19674</v>
      </c>
    </row>
    <row r="52" spans="1:12" ht="45">
      <c r="A52" s="40">
        <v>350</v>
      </c>
      <c r="B52" s="36" t="s">
        <v>4593</v>
      </c>
      <c r="C52" s="57" t="s">
        <v>4592</v>
      </c>
      <c r="D52" s="57" t="s">
        <v>4591</v>
      </c>
      <c r="E52" s="57" t="s">
        <v>4347</v>
      </c>
      <c r="F52" s="59">
        <v>42578</v>
      </c>
      <c r="G52" s="39">
        <v>42600</v>
      </c>
      <c r="H52" s="39">
        <v>42965</v>
      </c>
      <c r="I52" s="58" t="s">
        <v>3220</v>
      </c>
      <c r="J52" s="57" t="s">
        <v>3226</v>
      </c>
      <c r="K52" s="57" t="s">
        <v>3789</v>
      </c>
      <c r="L52" s="56">
        <v>840</v>
      </c>
    </row>
    <row r="53" spans="1:12" ht="30">
      <c r="A53" s="40">
        <v>351</v>
      </c>
      <c r="B53" s="36" t="s">
        <v>4590</v>
      </c>
      <c r="C53" s="57" t="s">
        <v>4589</v>
      </c>
      <c r="D53" s="57" t="s">
        <v>4588</v>
      </c>
      <c r="E53" s="57" t="s">
        <v>3214</v>
      </c>
      <c r="F53" s="59">
        <v>42583</v>
      </c>
      <c r="G53" s="36" t="s">
        <v>961</v>
      </c>
      <c r="H53" s="36" t="s">
        <v>961</v>
      </c>
      <c r="I53" s="58" t="s">
        <v>3220</v>
      </c>
      <c r="J53" s="57" t="s">
        <v>3226</v>
      </c>
      <c r="K53" s="57" t="s">
        <v>3210</v>
      </c>
      <c r="L53" s="56">
        <v>840</v>
      </c>
    </row>
    <row r="54" spans="1:12" ht="30">
      <c r="A54" s="40">
        <v>352</v>
      </c>
      <c r="B54" s="36" t="s">
        <v>4587</v>
      </c>
      <c r="C54" s="57" t="s">
        <v>4586</v>
      </c>
      <c r="D54" s="57" t="s">
        <v>4585</v>
      </c>
      <c r="E54" s="59" t="s">
        <v>3533</v>
      </c>
      <c r="F54" s="59">
        <v>42583</v>
      </c>
      <c r="G54" s="39">
        <v>42585</v>
      </c>
      <c r="H54" s="39">
        <v>42950</v>
      </c>
      <c r="I54" s="58" t="s">
        <v>3220</v>
      </c>
      <c r="J54" s="57" t="s">
        <v>3226</v>
      </c>
      <c r="K54" s="57" t="s">
        <v>4584</v>
      </c>
      <c r="L54" s="56">
        <v>840</v>
      </c>
    </row>
    <row r="55" spans="1:12" ht="60">
      <c r="A55" s="40">
        <v>353</v>
      </c>
      <c r="B55" s="36" t="s">
        <v>4583</v>
      </c>
      <c r="C55" s="57" t="s">
        <v>4579</v>
      </c>
      <c r="D55" s="57" t="s">
        <v>4582</v>
      </c>
      <c r="E55" s="57" t="s">
        <v>3214</v>
      </c>
      <c r="F55" s="59">
        <v>42583</v>
      </c>
      <c r="G55" s="39">
        <v>42585</v>
      </c>
      <c r="H55" s="39">
        <v>42950</v>
      </c>
      <c r="I55" s="58" t="s">
        <v>3220</v>
      </c>
      <c r="J55" s="57" t="s">
        <v>3226</v>
      </c>
      <c r="K55" s="57" t="s">
        <v>4581</v>
      </c>
      <c r="L55" s="56">
        <v>840</v>
      </c>
    </row>
    <row r="56" spans="1:12" ht="30">
      <c r="A56" s="40">
        <v>354</v>
      </c>
      <c r="B56" s="36" t="s">
        <v>4580</v>
      </c>
      <c r="C56" s="57" t="s">
        <v>4579</v>
      </c>
      <c r="D56" s="57" t="s">
        <v>4578</v>
      </c>
      <c r="E56" s="57" t="s">
        <v>3228</v>
      </c>
      <c r="F56" s="59">
        <v>42583</v>
      </c>
      <c r="G56" s="39">
        <v>42585</v>
      </c>
      <c r="H56" s="39">
        <v>42950</v>
      </c>
      <c r="I56" s="58" t="s">
        <v>3220</v>
      </c>
      <c r="J56" s="57" t="s">
        <v>3226</v>
      </c>
      <c r="K56" s="57" t="s">
        <v>3334</v>
      </c>
      <c r="L56" s="56">
        <v>840</v>
      </c>
    </row>
    <row r="57" spans="1:12" ht="60">
      <c r="A57" s="40">
        <v>355</v>
      </c>
      <c r="B57" s="36" t="s">
        <v>4577</v>
      </c>
      <c r="C57" s="57" t="s">
        <v>3839</v>
      </c>
      <c r="D57" s="57" t="s">
        <v>4576</v>
      </c>
      <c r="E57" s="57" t="s">
        <v>3837</v>
      </c>
      <c r="F57" s="59">
        <v>42584</v>
      </c>
      <c r="G57" s="36" t="s">
        <v>961</v>
      </c>
      <c r="H57" s="38" t="s">
        <v>3213</v>
      </c>
      <c r="I57" s="58" t="s">
        <v>3212</v>
      </c>
      <c r="J57" s="57" t="s">
        <v>3211</v>
      </c>
      <c r="K57" s="57" t="s">
        <v>4390</v>
      </c>
      <c r="L57" s="62">
        <v>840</v>
      </c>
    </row>
    <row r="58" spans="1:12" ht="45">
      <c r="A58" s="40">
        <v>356</v>
      </c>
      <c r="B58" s="36" t="s">
        <v>4575</v>
      </c>
      <c r="C58" s="57" t="s">
        <v>4574</v>
      </c>
      <c r="D58" s="57" t="s">
        <v>4573</v>
      </c>
      <c r="E58" s="57" t="s">
        <v>3228</v>
      </c>
      <c r="F58" s="59">
        <v>42585</v>
      </c>
      <c r="G58" s="39">
        <v>42586</v>
      </c>
      <c r="H58" s="39">
        <v>42951</v>
      </c>
      <c r="I58" s="58" t="s">
        <v>3220</v>
      </c>
      <c r="J58" s="57" t="s">
        <v>3233</v>
      </c>
      <c r="K58" s="57" t="s">
        <v>3270</v>
      </c>
      <c r="L58" s="56">
        <v>3416</v>
      </c>
    </row>
    <row r="59" spans="1:12" ht="45">
      <c r="A59" s="40">
        <v>357</v>
      </c>
      <c r="B59" s="36" t="s">
        <v>4572</v>
      </c>
      <c r="C59" s="57" t="s">
        <v>4571</v>
      </c>
      <c r="D59" s="57" t="s">
        <v>4570</v>
      </c>
      <c r="E59" s="57" t="s">
        <v>4569</v>
      </c>
      <c r="F59" s="59">
        <v>42585</v>
      </c>
      <c r="G59" s="39">
        <v>42590</v>
      </c>
      <c r="H59" s="39">
        <v>42955</v>
      </c>
      <c r="I59" s="58" t="s">
        <v>3220</v>
      </c>
      <c r="J59" s="57" t="s">
        <v>3219</v>
      </c>
      <c r="K59" s="57" t="s">
        <v>4568</v>
      </c>
      <c r="L59" s="56">
        <v>1163</v>
      </c>
    </row>
    <row r="60" spans="1:12" ht="30">
      <c r="A60" s="40">
        <v>358</v>
      </c>
      <c r="B60" s="36" t="s">
        <v>4567</v>
      </c>
      <c r="C60" s="57" t="s">
        <v>4566</v>
      </c>
      <c r="D60" s="57" t="s">
        <v>4565</v>
      </c>
      <c r="E60" s="57" t="s">
        <v>3247</v>
      </c>
      <c r="F60" s="59">
        <v>42586</v>
      </c>
      <c r="G60" s="39">
        <v>42590</v>
      </c>
      <c r="H60" s="39">
        <v>42955</v>
      </c>
      <c r="I60" s="58" t="s">
        <v>3220</v>
      </c>
      <c r="J60" s="57" t="s">
        <v>3219</v>
      </c>
      <c r="K60" s="57" t="s">
        <v>961</v>
      </c>
      <c r="L60" s="56">
        <v>4158</v>
      </c>
    </row>
    <row r="61" spans="1:12" ht="30">
      <c r="A61" s="40">
        <v>359</v>
      </c>
      <c r="B61" s="36" t="s">
        <v>4564</v>
      </c>
      <c r="C61" s="57" t="s">
        <v>3912</v>
      </c>
      <c r="D61" s="57" t="s">
        <v>3911</v>
      </c>
      <c r="E61" s="57" t="s">
        <v>3228</v>
      </c>
      <c r="F61" s="59">
        <v>42587</v>
      </c>
      <c r="G61" s="36" t="s">
        <v>961</v>
      </c>
      <c r="H61" s="36" t="s">
        <v>961</v>
      </c>
      <c r="I61" s="57" t="s">
        <v>961</v>
      </c>
      <c r="J61" s="57" t="s">
        <v>961</v>
      </c>
      <c r="K61" s="57" t="s">
        <v>961</v>
      </c>
      <c r="L61" s="56">
        <v>0</v>
      </c>
    </row>
    <row r="62" spans="1:12" ht="30">
      <c r="A62" s="40">
        <v>360</v>
      </c>
      <c r="B62" s="36" t="s">
        <v>4563</v>
      </c>
      <c r="C62" s="57" t="s">
        <v>4562</v>
      </c>
      <c r="D62" s="57" t="s">
        <v>4561</v>
      </c>
      <c r="E62" s="57" t="s">
        <v>3234</v>
      </c>
      <c r="F62" s="59">
        <v>42587</v>
      </c>
      <c r="G62" s="39">
        <v>42590</v>
      </c>
      <c r="H62" s="39">
        <v>42955</v>
      </c>
      <c r="I62" s="58" t="s">
        <v>3220</v>
      </c>
      <c r="J62" s="57" t="s">
        <v>3219</v>
      </c>
      <c r="K62" s="57" t="s">
        <v>4560</v>
      </c>
      <c r="L62" s="56">
        <v>391</v>
      </c>
    </row>
    <row r="63" spans="1:12" ht="51">
      <c r="A63" s="40">
        <v>361</v>
      </c>
      <c r="B63" s="36" t="s">
        <v>4559</v>
      </c>
      <c r="C63" s="57" t="s">
        <v>4558</v>
      </c>
      <c r="D63" s="57" t="s">
        <v>4557</v>
      </c>
      <c r="E63" s="57" t="s">
        <v>3228</v>
      </c>
      <c r="F63" s="59">
        <v>42590</v>
      </c>
      <c r="G63" s="36" t="s">
        <v>961</v>
      </c>
      <c r="H63" s="38" t="s">
        <v>3213</v>
      </c>
      <c r="I63" s="58" t="s">
        <v>3212</v>
      </c>
      <c r="J63" s="57" t="s">
        <v>3211</v>
      </c>
      <c r="K63" s="57" t="s">
        <v>3860</v>
      </c>
      <c r="L63" s="56">
        <v>840</v>
      </c>
    </row>
    <row r="64" spans="1:12" ht="30">
      <c r="A64" s="40">
        <v>362</v>
      </c>
      <c r="B64" s="36" t="s">
        <v>4556</v>
      </c>
      <c r="C64" s="57" t="s">
        <v>569</v>
      </c>
      <c r="D64" s="57" t="s">
        <v>4555</v>
      </c>
      <c r="E64" s="57" t="s">
        <v>4554</v>
      </c>
      <c r="F64" s="59">
        <v>42591</v>
      </c>
      <c r="G64" s="36" t="s">
        <v>961</v>
      </c>
      <c r="H64" s="36" t="s">
        <v>961</v>
      </c>
      <c r="I64" s="57" t="s">
        <v>961</v>
      </c>
      <c r="J64" s="57" t="s">
        <v>961</v>
      </c>
      <c r="K64" s="57" t="s">
        <v>961</v>
      </c>
      <c r="L64" s="56">
        <v>0</v>
      </c>
    </row>
    <row r="65" spans="1:12" ht="45">
      <c r="A65" s="40">
        <v>363</v>
      </c>
      <c r="B65" s="36" t="s">
        <v>4553</v>
      </c>
      <c r="C65" s="57" t="s">
        <v>4552</v>
      </c>
      <c r="D65" s="57" t="s">
        <v>4551</v>
      </c>
      <c r="E65" s="57" t="s">
        <v>4550</v>
      </c>
      <c r="F65" s="59">
        <v>42592</v>
      </c>
      <c r="G65" s="36" t="s">
        <v>961</v>
      </c>
      <c r="H65" s="36" t="s">
        <v>961</v>
      </c>
      <c r="I65" s="58" t="s">
        <v>3220</v>
      </c>
      <c r="J65" s="57" t="s">
        <v>3233</v>
      </c>
      <c r="K65" s="57" t="s">
        <v>4549</v>
      </c>
      <c r="L65" s="56">
        <v>0</v>
      </c>
    </row>
    <row r="66" spans="1:12" ht="45">
      <c r="A66" s="40">
        <v>364</v>
      </c>
      <c r="B66" s="36" t="s">
        <v>4548</v>
      </c>
      <c r="C66" s="57" t="s">
        <v>4547</v>
      </c>
      <c r="D66" s="57" t="s">
        <v>4546</v>
      </c>
      <c r="E66" s="57" t="s">
        <v>4231</v>
      </c>
      <c r="F66" s="59">
        <v>42592</v>
      </c>
      <c r="G66" s="39">
        <v>42597</v>
      </c>
      <c r="H66" s="39">
        <v>42962</v>
      </c>
      <c r="I66" s="58" t="s">
        <v>3220</v>
      </c>
      <c r="J66" s="57" t="s">
        <v>3219</v>
      </c>
      <c r="K66" s="57" t="s">
        <v>4380</v>
      </c>
      <c r="L66" s="56">
        <v>30239</v>
      </c>
    </row>
    <row r="67" spans="1:12" ht="30">
      <c r="A67" s="40">
        <v>365</v>
      </c>
      <c r="B67" s="36" t="s">
        <v>4545</v>
      </c>
      <c r="C67" s="57" t="s">
        <v>569</v>
      </c>
      <c r="D67" s="57" t="s">
        <v>4544</v>
      </c>
      <c r="E67" s="57" t="s">
        <v>4543</v>
      </c>
      <c r="F67" s="59">
        <v>42592</v>
      </c>
      <c r="G67" s="39">
        <v>42597</v>
      </c>
      <c r="H67" s="39">
        <v>42962</v>
      </c>
      <c r="I67" s="58" t="s">
        <v>3220</v>
      </c>
      <c r="J67" s="57" t="s">
        <v>3233</v>
      </c>
      <c r="K67" s="57" t="s">
        <v>3242</v>
      </c>
      <c r="L67" s="56">
        <v>4934</v>
      </c>
    </row>
    <row r="68" spans="1:12" ht="60">
      <c r="A68" s="40">
        <v>366</v>
      </c>
      <c r="B68" s="36" t="s">
        <v>4542</v>
      </c>
      <c r="C68" s="57" t="s">
        <v>4541</v>
      </c>
      <c r="D68" s="57" t="s">
        <v>4540</v>
      </c>
      <c r="E68" s="57" t="s">
        <v>4212</v>
      </c>
      <c r="F68" s="59">
        <v>42592</v>
      </c>
      <c r="G68" s="36" t="s">
        <v>961</v>
      </c>
      <c r="H68" s="38" t="s">
        <v>3213</v>
      </c>
      <c r="I68" s="58" t="s">
        <v>3212</v>
      </c>
      <c r="J68" s="57" t="s">
        <v>3211</v>
      </c>
      <c r="K68" s="57" t="s">
        <v>4390</v>
      </c>
      <c r="L68" s="56">
        <v>840</v>
      </c>
    </row>
    <row r="69" spans="1:12" ht="60">
      <c r="A69" s="40">
        <v>367</v>
      </c>
      <c r="B69" s="36" t="s">
        <v>4539</v>
      </c>
      <c r="C69" s="57" t="s">
        <v>4538</v>
      </c>
      <c r="D69" s="57" t="s">
        <v>4537</v>
      </c>
      <c r="E69" s="57" t="s">
        <v>3584</v>
      </c>
      <c r="F69" s="59">
        <v>42592</v>
      </c>
      <c r="G69" s="36" t="s">
        <v>961</v>
      </c>
      <c r="H69" s="38" t="s">
        <v>3213</v>
      </c>
      <c r="I69" s="58" t="s">
        <v>3212</v>
      </c>
      <c r="J69" s="57" t="s">
        <v>3211</v>
      </c>
      <c r="K69" s="57" t="s">
        <v>4390</v>
      </c>
      <c r="L69" s="56">
        <v>840</v>
      </c>
    </row>
    <row r="70" spans="1:12" ht="45">
      <c r="A70" s="40">
        <v>368</v>
      </c>
      <c r="B70" s="36" t="s">
        <v>4536</v>
      </c>
      <c r="C70" s="57" t="s">
        <v>4535</v>
      </c>
      <c r="D70" s="57" t="s">
        <v>4534</v>
      </c>
      <c r="E70" s="57" t="s">
        <v>3221</v>
      </c>
      <c r="F70" s="59">
        <v>42591</v>
      </c>
      <c r="G70" s="39">
        <v>42599</v>
      </c>
      <c r="H70" s="39">
        <v>42964</v>
      </c>
      <c r="I70" s="58" t="s">
        <v>3220</v>
      </c>
      <c r="J70" s="57" t="s">
        <v>3226</v>
      </c>
      <c r="K70" s="57" t="s">
        <v>3471</v>
      </c>
      <c r="L70" s="56">
        <v>840</v>
      </c>
    </row>
    <row r="71" spans="1:12" ht="45">
      <c r="A71" s="40">
        <v>369</v>
      </c>
      <c r="B71" s="36" t="s">
        <v>4533</v>
      </c>
      <c r="C71" s="57" t="s">
        <v>4530</v>
      </c>
      <c r="D71" s="57" t="s">
        <v>4532</v>
      </c>
      <c r="E71" s="57" t="s">
        <v>3247</v>
      </c>
      <c r="F71" s="59">
        <v>42593</v>
      </c>
      <c r="G71" s="39">
        <v>42599</v>
      </c>
      <c r="H71" s="39">
        <v>42964</v>
      </c>
      <c r="I71" s="58" t="s">
        <v>3220</v>
      </c>
      <c r="J71" s="57" t="s">
        <v>3226</v>
      </c>
      <c r="K71" s="57" t="s">
        <v>4528</v>
      </c>
      <c r="L71" s="56">
        <v>840</v>
      </c>
    </row>
    <row r="72" spans="1:12" ht="45">
      <c r="A72" s="40">
        <v>370</v>
      </c>
      <c r="B72" s="36" t="s">
        <v>4531</v>
      </c>
      <c r="C72" s="57" t="s">
        <v>4530</v>
      </c>
      <c r="D72" s="57" t="s">
        <v>4529</v>
      </c>
      <c r="E72" s="57" t="s">
        <v>3247</v>
      </c>
      <c r="F72" s="59">
        <v>42593</v>
      </c>
      <c r="G72" s="39">
        <v>42599</v>
      </c>
      <c r="H72" s="39">
        <v>42964</v>
      </c>
      <c r="I72" s="58" t="s">
        <v>3220</v>
      </c>
      <c r="J72" s="57" t="s">
        <v>3219</v>
      </c>
      <c r="K72" s="57" t="s">
        <v>4528</v>
      </c>
      <c r="L72" s="56">
        <v>4308</v>
      </c>
    </row>
    <row r="73" spans="1:12" ht="30">
      <c r="A73" s="40">
        <v>371</v>
      </c>
      <c r="B73" s="36" t="s">
        <v>4527</v>
      </c>
      <c r="C73" s="57" t="s">
        <v>4526</v>
      </c>
      <c r="D73" s="57" t="s">
        <v>4525</v>
      </c>
      <c r="E73" s="57" t="s">
        <v>3761</v>
      </c>
      <c r="F73" s="59">
        <v>42594</v>
      </c>
      <c r="G73" s="39">
        <v>42599</v>
      </c>
      <c r="H73" s="39">
        <v>42964</v>
      </c>
      <c r="I73" s="58" t="s">
        <v>3220</v>
      </c>
      <c r="J73" s="57" t="s">
        <v>3219</v>
      </c>
      <c r="K73" s="57" t="s">
        <v>3567</v>
      </c>
      <c r="L73" s="56">
        <v>2955</v>
      </c>
    </row>
    <row r="74" spans="1:12" ht="45">
      <c r="A74" s="40">
        <v>372</v>
      </c>
      <c r="B74" s="36" t="s">
        <v>4524</v>
      </c>
      <c r="C74" s="57" t="s">
        <v>4523</v>
      </c>
      <c r="D74" s="57" t="s">
        <v>4522</v>
      </c>
      <c r="E74" s="57" t="s">
        <v>3656</v>
      </c>
      <c r="F74" s="59">
        <v>42594</v>
      </c>
      <c r="G74" s="39">
        <v>42599</v>
      </c>
      <c r="H74" s="39">
        <v>42964</v>
      </c>
      <c r="I74" s="58" t="s">
        <v>3220</v>
      </c>
      <c r="J74" s="57" t="s">
        <v>3219</v>
      </c>
      <c r="K74" s="57" t="s">
        <v>3595</v>
      </c>
      <c r="L74" s="56">
        <v>822</v>
      </c>
    </row>
    <row r="75" spans="1:12" ht="60">
      <c r="A75" s="40">
        <v>373</v>
      </c>
      <c r="B75" s="36" t="s">
        <v>4521</v>
      </c>
      <c r="C75" s="57" t="s">
        <v>4520</v>
      </c>
      <c r="D75" s="57" t="s">
        <v>4519</v>
      </c>
      <c r="E75" s="57" t="s">
        <v>3584</v>
      </c>
      <c r="F75" s="59">
        <v>42598</v>
      </c>
      <c r="G75" s="36" t="s">
        <v>961</v>
      </c>
      <c r="H75" s="36" t="s">
        <v>961</v>
      </c>
      <c r="I75" s="57" t="s">
        <v>961</v>
      </c>
      <c r="J75" s="57" t="s">
        <v>961</v>
      </c>
      <c r="K75" s="57" t="s">
        <v>961</v>
      </c>
      <c r="L75" s="56">
        <v>0</v>
      </c>
    </row>
    <row r="76" spans="1:12" ht="45">
      <c r="A76" s="40">
        <v>374</v>
      </c>
      <c r="B76" s="36" t="s">
        <v>4518</v>
      </c>
      <c r="C76" s="57" t="s">
        <v>4127</v>
      </c>
      <c r="D76" s="57" t="s">
        <v>4517</v>
      </c>
      <c r="E76" s="57" t="s">
        <v>3228</v>
      </c>
      <c r="F76" s="59">
        <v>42598</v>
      </c>
      <c r="G76" s="36" t="s">
        <v>961</v>
      </c>
      <c r="H76" s="36" t="s">
        <v>961</v>
      </c>
      <c r="I76" s="57" t="s">
        <v>961</v>
      </c>
      <c r="J76" s="57" t="s">
        <v>961</v>
      </c>
      <c r="K76" s="57" t="s">
        <v>961</v>
      </c>
      <c r="L76" s="56">
        <v>0</v>
      </c>
    </row>
    <row r="77" spans="1:12" ht="30">
      <c r="A77" s="40">
        <v>375</v>
      </c>
      <c r="B77" s="36" t="s">
        <v>4516</v>
      </c>
      <c r="C77" s="57" t="s">
        <v>4515</v>
      </c>
      <c r="D77" s="57" t="s">
        <v>961</v>
      </c>
      <c r="E77" s="57" t="s">
        <v>961</v>
      </c>
      <c r="F77" s="57" t="s">
        <v>961</v>
      </c>
      <c r="G77" s="36" t="s">
        <v>961</v>
      </c>
      <c r="H77" s="36" t="s">
        <v>961</v>
      </c>
      <c r="I77" s="57" t="s">
        <v>961</v>
      </c>
      <c r="J77" s="57" t="s">
        <v>961</v>
      </c>
      <c r="K77" s="57" t="s">
        <v>961</v>
      </c>
      <c r="L77" s="56">
        <v>966</v>
      </c>
    </row>
    <row r="78" spans="1:12" ht="45">
      <c r="A78" s="40">
        <v>376</v>
      </c>
      <c r="B78" s="36" t="s">
        <v>4514</v>
      </c>
      <c r="C78" s="57" t="s">
        <v>4513</v>
      </c>
      <c r="D78" s="57" t="s">
        <v>4512</v>
      </c>
      <c r="E78" s="57" t="s">
        <v>3761</v>
      </c>
      <c r="F78" s="59">
        <v>42597</v>
      </c>
      <c r="G78" s="39">
        <v>42600</v>
      </c>
      <c r="H78" s="39">
        <v>42965</v>
      </c>
      <c r="I78" s="58" t="s">
        <v>3220</v>
      </c>
      <c r="J78" s="57" t="s">
        <v>3219</v>
      </c>
      <c r="K78" s="57" t="s">
        <v>3595</v>
      </c>
      <c r="L78" s="56">
        <v>325</v>
      </c>
    </row>
    <row r="79" spans="1:12" ht="30">
      <c r="A79" s="40">
        <v>377</v>
      </c>
      <c r="B79" s="36" t="s">
        <v>4511</v>
      </c>
      <c r="C79" s="57" t="s">
        <v>4407</v>
      </c>
      <c r="D79" s="57" t="s">
        <v>4510</v>
      </c>
      <c r="E79" s="57" t="s">
        <v>4405</v>
      </c>
      <c r="F79" s="59">
        <v>42598</v>
      </c>
      <c r="G79" s="39">
        <v>42600</v>
      </c>
      <c r="H79" s="39">
        <v>42965</v>
      </c>
      <c r="I79" s="58" t="s">
        <v>3220</v>
      </c>
      <c r="J79" s="57" t="s">
        <v>3233</v>
      </c>
      <c r="K79" s="57" t="s">
        <v>3567</v>
      </c>
      <c r="L79" s="56">
        <v>664</v>
      </c>
    </row>
    <row r="80" spans="1:12" ht="30">
      <c r="A80" s="40">
        <v>378</v>
      </c>
      <c r="B80" s="36" t="s">
        <v>4509</v>
      </c>
      <c r="C80" s="57" t="s">
        <v>569</v>
      </c>
      <c r="D80" s="57" t="s">
        <v>4508</v>
      </c>
      <c r="E80" s="57" t="s">
        <v>3872</v>
      </c>
      <c r="F80" s="59">
        <v>42598</v>
      </c>
      <c r="G80" s="39">
        <v>42600</v>
      </c>
      <c r="H80" s="39">
        <v>42965</v>
      </c>
      <c r="I80" s="58" t="s">
        <v>3220</v>
      </c>
      <c r="J80" s="57" t="s">
        <v>3233</v>
      </c>
      <c r="K80" s="57" t="s">
        <v>3242</v>
      </c>
      <c r="L80" s="56">
        <v>5657</v>
      </c>
    </row>
    <row r="81" spans="1:12" ht="45">
      <c r="A81" s="40">
        <v>379</v>
      </c>
      <c r="B81" s="36" t="s">
        <v>4507</v>
      </c>
      <c r="C81" s="57" t="s">
        <v>569</v>
      </c>
      <c r="D81" s="57" t="s">
        <v>4506</v>
      </c>
      <c r="E81" s="57" t="s">
        <v>4505</v>
      </c>
      <c r="F81" s="59">
        <v>42598</v>
      </c>
      <c r="G81" s="39">
        <v>42600</v>
      </c>
      <c r="H81" s="39">
        <v>42965</v>
      </c>
      <c r="I81" s="58" t="s">
        <v>3220</v>
      </c>
      <c r="J81" s="57" t="s">
        <v>3233</v>
      </c>
      <c r="K81" s="57" t="s">
        <v>3242</v>
      </c>
      <c r="L81" s="56">
        <v>4630</v>
      </c>
    </row>
    <row r="82" spans="1:12" ht="45">
      <c r="A82" s="40">
        <v>380</v>
      </c>
      <c r="B82" s="36" t="s">
        <v>4504</v>
      </c>
      <c r="C82" s="57" t="s">
        <v>4503</v>
      </c>
      <c r="D82" s="57" t="s">
        <v>4502</v>
      </c>
      <c r="E82" s="57" t="s">
        <v>3247</v>
      </c>
      <c r="F82" s="59">
        <v>42598</v>
      </c>
      <c r="G82" s="39">
        <v>42600</v>
      </c>
      <c r="H82" s="39">
        <v>42965</v>
      </c>
      <c r="I82" s="58" t="s">
        <v>3220</v>
      </c>
      <c r="J82" s="57" t="s">
        <v>3219</v>
      </c>
      <c r="K82" s="57" t="s">
        <v>1099</v>
      </c>
      <c r="L82" s="56">
        <v>473</v>
      </c>
    </row>
    <row r="83" spans="1:12" ht="60">
      <c r="A83" s="40">
        <v>381</v>
      </c>
      <c r="B83" s="36" t="s">
        <v>4501</v>
      </c>
      <c r="C83" s="57" t="s">
        <v>4500</v>
      </c>
      <c r="D83" s="57" t="s">
        <v>4499</v>
      </c>
      <c r="E83" s="57" t="s">
        <v>4498</v>
      </c>
      <c r="F83" s="59">
        <v>42600</v>
      </c>
      <c r="G83" s="36" t="s">
        <v>961</v>
      </c>
      <c r="H83" s="36" t="s">
        <v>961</v>
      </c>
      <c r="I83" s="58" t="s">
        <v>3220</v>
      </c>
      <c r="J83" s="57" t="s">
        <v>3233</v>
      </c>
      <c r="K83" s="57" t="s">
        <v>4497</v>
      </c>
      <c r="L83" s="56">
        <v>159088</v>
      </c>
    </row>
    <row r="84" spans="1:12" ht="30">
      <c r="A84" s="40">
        <v>382</v>
      </c>
      <c r="B84" s="36" t="s">
        <v>4496</v>
      </c>
      <c r="C84" s="57" t="s">
        <v>4495</v>
      </c>
      <c r="D84" s="57" t="s">
        <v>4494</v>
      </c>
      <c r="E84" s="57" t="s">
        <v>3214</v>
      </c>
      <c r="F84" s="59">
        <v>42601</v>
      </c>
      <c r="G84" s="39">
        <v>42607</v>
      </c>
      <c r="H84" s="39">
        <v>42972</v>
      </c>
      <c r="I84" s="58" t="s">
        <v>3220</v>
      </c>
      <c r="J84" s="57" t="s">
        <v>3226</v>
      </c>
      <c r="K84" s="57" t="s">
        <v>4493</v>
      </c>
      <c r="L84" s="56">
        <v>840</v>
      </c>
    </row>
    <row r="85" spans="1:12" ht="30">
      <c r="A85" s="40">
        <v>383</v>
      </c>
      <c r="B85" s="36" t="s">
        <v>4492</v>
      </c>
      <c r="C85" s="57" t="s">
        <v>4491</v>
      </c>
      <c r="D85" s="57" t="s">
        <v>4490</v>
      </c>
      <c r="E85" s="57" t="s">
        <v>4347</v>
      </c>
      <c r="F85" s="59">
        <v>42604</v>
      </c>
      <c r="G85" s="39">
        <v>42607</v>
      </c>
      <c r="H85" s="39">
        <v>42972</v>
      </c>
      <c r="I85" s="58" t="s">
        <v>3220</v>
      </c>
      <c r="J85" s="57" t="s">
        <v>3226</v>
      </c>
      <c r="K85" s="57" t="s">
        <v>3789</v>
      </c>
      <c r="L85" s="56">
        <v>840</v>
      </c>
    </row>
    <row r="86" spans="1:12" ht="45">
      <c r="A86" s="40">
        <v>384</v>
      </c>
      <c r="B86" s="36" t="s">
        <v>4489</v>
      </c>
      <c r="C86" s="57" t="s">
        <v>4488</v>
      </c>
      <c r="D86" s="57" t="s">
        <v>4487</v>
      </c>
      <c r="E86" s="57" t="s">
        <v>4486</v>
      </c>
      <c r="F86" s="59">
        <v>42605</v>
      </c>
      <c r="G86" s="39">
        <v>42607</v>
      </c>
      <c r="H86" s="39">
        <v>42972</v>
      </c>
      <c r="I86" s="58" t="s">
        <v>3220</v>
      </c>
      <c r="J86" s="57" t="s">
        <v>3219</v>
      </c>
      <c r="K86" s="57" t="s">
        <v>4416</v>
      </c>
      <c r="L86" s="56">
        <v>5795</v>
      </c>
    </row>
    <row r="87" spans="1:12" ht="30">
      <c r="A87" s="40">
        <v>385</v>
      </c>
      <c r="B87" s="36" t="s">
        <v>4485</v>
      </c>
      <c r="C87" s="57" t="s">
        <v>4484</v>
      </c>
      <c r="D87" s="57" t="s">
        <v>4483</v>
      </c>
      <c r="E87" s="57" t="s">
        <v>3247</v>
      </c>
      <c r="F87" s="59">
        <v>42605</v>
      </c>
      <c r="G87" s="39">
        <v>42607</v>
      </c>
      <c r="H87" s="39">
        <v>42972</v>
      </c>
      <c r="I87" s="58" t="s">
        <v>3220</v>
      </c>
      <c r="J87" s="57" t="s">
        <v>3233</v>
      </c>
      <c r="K87" s="57" t="s">
        <v>3667</v>
      </c>
      <c r="L87" s="56">
        <v>2623</v>
      </c>
    </row>
    <row r="88" spans="1:12" ht="51">
      <c r="A88" s="40">
        <v>386</v>
      </c>
      <c r="B88" s="36" t="s">
        <v>4482</v>
      </c>
      <c r="C88" s="57" t="s">
        <v>4481</v>
      </c>
      <c r="D88" s="57" t="s">
        <v>4480</v>
      </c>
      <c r="E88" s="57" t="s">
        <v>3472</v>
      </c>
      <c r="F88" s="59">
        <v>42607</v>
      </c>
      <c r="G88" s="36" t="s">
        <v>961</v>
      </c>
      <c r="H88" s="38" t="s">
        <v>3213</v>
      </c>
      <c r="I88" s="58" t="s">
        <v>3212</v>
      </c>
      <c r="J88" s="57" t="s">
        <v>3211</v>
      </c>
      <c r="K88" s="57" t="s">
        <v>961</v>
      </c>
      <c r="L88" s="56">
        <v>840</v>
      </c>
    </row>
    <row r="89" spans="1:12" ht="30">
      <c r="A89" s="40">
        <v>387</v>
      </c>
      <c r="B89" s="36" t="s">
        <v>4479</v>
      </c>
      <c r="C89" s="57" t="s">
        <v>4478</v>
      </c>
      <c r="D89" s="57" t="s">
        <v>4477</v>
      </c>
      <c r="E89" s="57" t="s">
        <v>3761</v>
      </c>
      <c r="F89" s="59">
        <v>42608</v>
      </c>
      <c r="G89" s="39">
        <v>42614</v>
      </c>
      <c r="H89" s="39">
        <v>42979</v>
      </c>
      <c r="I89" s="58" t="s">
        <v>3220</v>
      </c>
      <c r="J89" s="57" t="s">
        <v>3233</v>
      </c>
      <c r="K89" s="57" t="s">
        <v>4476</v>
      </c>
      <c r="L89" s="56">
        <v>1890</v>
      </c>
    </row>
    <row r="90" spans="1:12" ht="45">
      <c r="A90" s="40">
        <v>388</v>
      </c>
      <c r="B90" s="36" t="s">
        <v>4475</v>
      </c>
      <c r="C90" s="57" t="s">
        <v>4474</v>
      </c>
      <c r="D90" s="57" t="s">
        <v>4473</v>
      </c>
      <c r="E90" s="57" t="s">
        <v>961</v>
      </c>
      <c r="F90" s="59">
        <v>42611</v>
      </c>
      <c r="G90" s="36" t="s">
        <v>961</v>
      </c>
      <c r="H90" s="36" t="s">
        <v>961</v>
      </c>
      <c r="I90" s="57" t="s">
        <v>961</v>
      </c>
      <c r="J90" s="57" t="s">
        <v>961</v>
      </c>
      <c r="K90" s="57" t="s">
        <v>961</v>
      </c>
      <c r="L90" s="56">
        <v>0</v>
      </c>
    </row>
    <row r="91" spans="1:12" ht="51">
      <c r="A91" s="40">
        <v>389</v>
      </c>
      <c r="B91" s="36" t="s">
        <v>4472</v>
      </c>
      <c r="C91" s="57" t="s">
        <v>4471</v>
      </c>
      <c r="D91" s="57" t="s">
        <v>4470</v>
      </c>
      <c r="E91" s="57" t="s">
        <v>3472</v>
      </c>
      <c r="F91" s="59">
        <v>42611</v>
      </c>
      <c r="G91" s="36" t="s">
        <v>961</v>
      </c>
      <c r="H91" s="38" t="s">
        <v>3213</v>
      </c>
      <c r="I91" s="58" t="s">
        <v>3212</v>
      </c>
      <c r="J91" s="57" t="s">
        <v>3211</v>
      </c>
      <c r="K91" s="57" t="s">
        <v>961</v>
      </c>
      <c r="L91" s="56">
        <v>840</v>
      </c>
    </row>
    <row r="92" spans="1:12" ht="30">
      <c r="A92" s="40">
        <v>390</v>
      </c>
      <c r="B92" s="36" t="s">
        <v>4469</v>
      </c>
      <c r="C92" s="57" t="s">
        <v>4468</v>
      </c>
      <c r="D92" s="57" t="s">
        <v>4467</v>
      </c>
      <c r="E92" s="57" t="s">
        <v>3247</v>
      </c>
      <c r="F92" s="59">
        <v>42611</v>
      </c>
      <c r="G92" s="39">
        <v>42619</v>
      </c>
      <c r="H92" s="39">
        <v>42984</v>
      </c>
      <c r="I92" s="58" t="s">
        <v>3220</v>
      </c>
      <c r="J92" s="57" t="s">
        <v>3233</v>
      </c>
      <c r="K92" s="57" t="s">
        <v>3323</v>
      </c>
      <c r="L92" s="56">
        <v>1351</v>
      </c>
    </row>
    <row r="93" spans="1:12" ht="45">
      <c r="A93" s="40">
        <v>391</v>
      </c>
      <c r="B93" s="36" t="s">
        <v>4466</v>
      </c>
      <c r="C93" s="57" t="s">
        <v>4465</v>
      </c>
      <c r="D93" s="57" t="s">
        <v>4464</v>
      </c>
      <c r="E93" s="57" t="s">
        <v>3872</v>
      </c>
      <c r="F93" s="59">
        <v>42613</v>
      </c>
      <c r="G93" s="36" t="s">
        <v>961</v>
      </c>
      <c r="H93" s="36" t="s">
        <v>961</v>
      </c>
      <c r="I93" s="58" t="s">
        <v>3220</v>
      </c>
      <c r="J93" s="57" t="s">
        <v>3233</v>
      </c>
      <c r="K93" s="57" t="s">
        <v>4380</v>
      </c>
      <c r="L93" s="56">
        <v>5195</v>
      </c>
    </row>
    <row r="94" spans="1:12">
      <c r="A94" s="40">
        <v>392</v>
      </c>
      <c r="B94" s="36" t="s">
        <v>4463</v>
      </c>
      <c r="C94" s="57" t="s">
        <v>4462</v>
      </c>
      <c r="D94" s="57" t="s">
        <v>4461</v>
      </c>
      <c r="E94" s="57" t="s">
        <v>3238</v>
      </c>
      <c r="F94" s="59">
        <v>42614</v>
      </c>
      <c r="G94" s="36" t="s">
        <v>961</v>
      </c>
      <c r="H94" s="36" t="s">
        <v>961</v>
      </c>
      <c r="I94" s="57" t="s">
        <v>961</v>
      </c>
      <c r="J94" s="57" t="s">
        <v>961</v>
      </c>
      <c r="K94" s="57" t="s">
        <v>3860</v>
      </c>
      <c r="L94" s="56">
        <v>0</v>
      </c>
    </row>
    <row r="95" spans="1:12" ht="51">
      <c r="A95" s="40">
        <v>393</v>
      </c>
      <c r="B95" s="36" t="s">
        <v>4460</v>
      </c>
      <c r="C95" s="57" t="s">
        <v>4459</v>
      </c>
      <c r="D95" s="57" t="s">
        <v>4458</v>
      </c>
      <c r="E95" s="57" t="s">
        <v>3472</v>
      </c>
      <c r="F95" s="59">
        <v>42614</v>
      </c>
      <c r="G95" s="36" t="s">
        <v>961</v>
      </c>
      <c r="H95" s="38" t="s">
        <v>3213</v>
      </c>
      <c r="I95" s="58" t="s">
        <v>3212</v>
      </c>
      <c r="J95" s="57" t="s">
        <v>3211</v>
      </c>
      <c r="K95" s="57" t="s">
        <v>3789</v>
      </c>
      <c r="L95" s="56">
        <v>840</v>
      </c>
    </row>
    <row r="96" spans="1:12" ht="30">
      <c r="A96" s="40">
        <v>394</v>
      </c>
      <c r="B96" s="36" t="s">
        <v>4457</v>
      </c>
      <c r="C96" s="57" t="s">
        <v>4456</v>
      </c>
      <c r="D96" s="57" t="s">
        <v>4455</v>
      </c>
      <c r="E96" s="57" t="s">
        <v>3472</v>
      </c>
      <c r="F96" s="59">
        <v>42615</v>
      </c>
      <c r="G96" s="39">
        <v>42619</v>
      </c>
      <c r="H96" s="39">
        <v>42984</v>
      </c>
      <c r="I96" s="58" t="s">
        <v>3220</v>
      </c>
      <c r="J96" s="57" t="s">
        <v>3219</v>
      </c>
      <c r="K96" s="57" t="s">
        <v>4298</v>
      </c>
      <c r="L96" s="56">
        <v>3780</v>
      </c>
    </row>
    <row r="97" spans="1:12" ht="30">
      <c r="A97" s="40">
        <v>395</v>
      </c>
      <c r="B97" s="36" t="s">
        <v>4454</v>
      </c>
      <c r="C97" s="57" t="s">
        <v>4453</v>
      </c>
      <c r="D97" s="57" t="s">
        <v>4452</v>
      </c>
      <c r="E97" s="57" t="s">
        <v>3319</v>
      </c>
      <c r="F97" s="59">
        <v>42615</v>
      </c>
      <c r="G97" s="39">
        <v>42619</v>
      </c>
      <c r="H97" s="39">
        <v>42984</v>
      </c>
      <c r="I97" s="58" t="s">
        <v>3220</v>
      </c>
      <c r="J97" s="57" t="s">
        <v>3219</v>
      </c>
      <c r="K97" s="57" t="s">
        <v>4451</v>
      </c>
      <c r="L97" s="56">
        <v>4662</v>
      </c>
    </row>
    <row r="98" spans="1:12" ht="30">
      <c r="A98" s="40">
        <v>396</v>
      </c>
      <c r="B98" s="36" t="s">
        <v>4450</v>
      </c>
      <c r="C98" s="57" t="s">
        <v>4449</v>
      </c>
      <c r="D98" s="57" t="s">
        <v>4448</v>
      </c>
      <c r="E98" s="57" t="s">
        <v>3573</v>
      </c>
      <c r="F98" s="59">
        <v>42615</v>
      </c>
      <c r="G98" s="39">
        <v>42619</v>
      </c>
      <c r="H98" s="39">
        <v>42984</v>
      </c>
      <c r="I98" s="58" t="s">
        <v>3220</v>
      </c>
      <c r="J98" s="57" t="s">
        <v>3233</v>
      </c>
      <c r="K98" s="57" t="s">
        <v>3667</v>
      </c>
      <c r="L98" s="56">
        <v>2347</v>
      </c>
    </row>
    <row r="99" spans="1:12" ht="30">
      <c r="A99" s="40">
        <v>397</v>
      </c>
      <c r="B99" s="36" t="s">
        <v>4447</v>
      </c>
      <c r="C99" s="57" t="s">
        <v>4446</v>
      </c>
      <c r="D99" s="57" t="s">
        <v>4445</v>
      </c>
      <c r="E99" s="57" t="s">
        <v>4444</v>
      </c>
      <c r="F99" s="59">
        <v>42615</v>
      </c>
      <c r="G99" s="39">
        <v>42619</v>
      </c>
      <c r="H99" s="39">
        <v>42984</v>
      </c>
      <c r="I99" s="58" t="s">
        <v>3220</v>
      </c>
      <c r="J99" s="57" t="s">
        <v>3219</v>
      </c>
      <c r="K99" s="57" t="s">
        <v>3798</v>
      </c>
      <c r="L99" s="56">
        <v>1761</v>
      </c>
    </row>
    <row r="100" spans="1:12" ht="51">
      <c r="A100" s="40">
        <v>398</v>
      </c>
      <c r="B100" s="36" t="s">
        <v>4443</v>
      </c>
      <c r="C100" s="57" t="s">
        <v>4442</v>
      </c>
      <c r="D100" s="57" t="s">
        <v>4441</v>
      </c>
      <c r="E100" s="57" t="s">
        <v>4440</v>
      </c>
      <c r="F100" s="59">
        <v>42620</v>
      </c>
      <c r="G100" s="36" t="s">
        <v>961</v>
      </c>
      <c r="H100" s="38" t="s">
        <v>3213</v>
      </c>
      <c r="I100" s="58" t="s">
        <v>3212</v>
      </c>
      <c r="J100" s="57" t="s">
        <v>3211</v>
      </c>
      <c r="K100" s="57" t="s">
        <v>961</v>
      </c>
      <c r="L100" s="56">
        <v>0</v>
      </c>
    </row>
    <row r="101" spans="1:12" ht="45">
      <c r="A101" s="40">
        <v>399</v>
      </c>
      <c r="B101" s="36" t="s">
        <v>4439</v>
      </c>
      <c r="C101" s="57" t="s">
        <v>4438</v>
      </c>
      <c r="D101" s="57" t="s">
        <v>4437</v>
      </c>
      <c r="E101" s="57" t="s">
        <v>4436</v>
      </c>
      <c r="F101" s="59">
        <v>42620</v>
      </c>
      <c r="G101" s="36" t="s">
        <v>961</v>
      </c>
      <c r="H101" s="36" t="s">
        <v>961</v>
      </c>
      <c r="I101" s="58" t="s">
        <v>3220</v>
      </c>
      <c r="J101" s="57" t="s">
        <v>3233</v>
      </c>
      <c r="K101" s="57" t="s">
        <v>3789</v>
      </c>
      <c r="L101" s="56">
        <v>0</v>
      </c>
    </row>
    <row r="102" spans="1:12" ht="60">
      <c r="A102" s="40">
        <v>400</v>
      </c>
      <c r="B102" s="36" t="s">
        <v>4435</v>
      </c>
      <c r="C102" s="57" t="s">
        <v>4434</v>
      </c>
      <c r="D102" s="57" t="s">
        <v>4433</v>
      </c>
      <c r="E102" s="57" t="s">
        <v>4432</v>
      </c>
      <c r="F102" s="59">
        <v>42620</v>
      </c>
      <c r="G102" s="39">
        <v>42625</v>
      </c>
      <c r="H102" s="39">
        <v>42990</v>
      </c>
      <c r="I102" s="58" t="s">
        <v>3220</v>
      </c>
      <c r="J102" s="57" t="s">
        <v>3219</v>
      </c>
      <c r="K102" s="57" t="s">
        <v>3667</v>
      </c>
      <c r="L102" s="56">
        <v>2842</v>
      </c>
    </row>
    <row r="103" spans="1:12" ht="60">
      <c r="A103" s="40">
        <v>401</v>
      </c>
      <c r="B103" s="36" t="s">
        <v>4431</v>
      </c>
      <c r="C103" s="57" t="s">
        <v>4430</v>
      </c>
      <c r="D103" s="57" t="s">
        <v>4429</v>
      </c>
      <c r="E103" s="57" t="s">
        <v>4428</v>
      </c>
      <c r="F103" s="59">
        <v>42620</v>
      </c>
      <c r="G103" s="39">
        <v>42625</v>
      </c>
      <c r="H103" s="39">
        <v>42990</v>
      </c>
      <c r="I103" s="58" t="s">
        <v>3220</v>
      </c>
      <c r="J103" s="57" t="s">
        <v>3233</v>
      </c>
      <c r="K103" s="57" t="s">
        <v>4427</v>
      </c>
      <c r="L103" s="56">
        <v>3024</v>
      </c>
    </row>
    <row r="104" spans="1:12" ht="51">
      <c r="A104" s="40">
        <v>402</v>
      </c>
      <c r="B104" s="36" t="s">
        <v>4426</v>
      </c>
      <c r="C104" s="57" t="s">
        <v>4383</v>
      </c>
      <c r="D104" s="57" t="s">
        <v>4425</v>
      </c>
      <c r="E104" s="57" t="s">
        <v>3978</v>
      </c>
      <c r="F104" s="59">
        <v>42622</v>
      </c>
      <c r="G104" s="36" t="s">
        <v>961</v>
      </c>
      <c r="H104" s="38" t="s">
        <v>3213</v>
      </c>
      <c r="I104" s="58" t="s">
        <v>3212</v>
      </c>
      <c r="J104" s="57" t="s">
        <v>3211</v>
      </c>
      <c r="K104" s="57" t="s">
        <v>4380</v>
      </c>
      <c r="L104" s="56">
        <v>0</v>
      </c>
    </row>
    <row r="105" spans="1:12" ht="51">
      <c r="A105" s="40">
        <v>403</v>
      </c>
      <c r="B105" s="36" t="s">
        <v>4424</v>
      </c>
      <c r="C105" s="57" t="s">
        <v>4383</v>
      </c>
      <c r="D105" s="57" t="s">
        <v>4423</v>
      </c>
      <c r="E105" s="57" t="s">
        <v>4030</v>
      </c>
      <c r="F105" s="59">
        <v>42622</v>
      </c>
      <c r="G105" s="36" t="s">
        <v>961</v>
      </c>
      <c r="H105" s="38" t="s">
        <v>3213</v>
      </c>
      <c r="I105" s="58" t="s">
        <v>3212</v>
      </c>
      <c r="J105" s="57" t="s">
        <v>3211</v>
      </c>
      <c r="K105" s="57" t="s">
        <v>4380</v>
      </c>
      <c r="L105" s="56">
        <v>0</v>
      </c>
    </row>
    <row r="106" spans="1:12" ht="51">
      <c r="A106" s="40">
        <v>404</v>
      </c>
      <c r="B106" s="36" t="s">
        <v>4422</v>
      </c>
      <c r="C106" s="57" t="s">
        <v>4421</v>
      </c>
      <c r="D106" s="57" t="s">
        <v>4420</v>
      </c>
      <c r="E106" s="59" t="s">
        <v>961</v>
      </c>
      <c r="F106" s="59">
        <v>42621</v>
      </c>
      <c r="G106" s="36" t="s">
        <v>961</v>
      </c>
      <c r="H106" s="38" t="s">
        <v>3213</v>
      </c>
      <c r="I106" s="58" t="s">
        <v>3212</v>
      </c>
      <c r="J106" s="57" t="s">
        <v>3211</v>
      </c>
      <c r="K106" s="57" t="s">
        <v>961</v>
      </c>
      <c r="L106" s="56">
        <v>840</v>
      </c>
    </row>
    <row r="107" spans="1:12" ht="45">
      <c r="A107" s="40">
        <v>405</v>
      </c>
      <c r="B107" s="36" t="s">
        <v>4419</v>
      </c>
      <c r="C107" s="57" t="s">
        <v>4418</v>
      </c>
      <c r="D107" s="57" t="s">
        <v>4417</v>
      </c>
      <c r="E107" s="57" t="s">
        <v>4177</v>
      </c>
      <c r="F107" s="59">
        <v>42621</v>
      </c>
      <c r="G107" s="39">
        <v>42626</v>
      </c>
      <c r="H107" s="39">
        <v>42991</v>
      </c>
      <c r="I107" s="58" t="s">
        <v>3220</v>
      </c>
      <c r="J107" s="57" t="s">
        <v>3233</v>
      </c>
      <c r="K107" s="57" t="s">
        <v>4416</v>
      </c>
      <c r="L107" s="56">
        <v>840</v>
      </c>
    </row>
    <row r="108" spans="1:12" ht="30">
      <c r="A108" s="40">
        <v>406</v>
      </c>
      <c r="B108" s="36" t="s">
        <v>4415</v>
      </c>
      <c r="C108" s="57" t="s">
        <v>4414</v>
      </c>
      <c r="D108" s="57" t="s">
        <v>4413</v>
      </c>
      <c r="E108" s="57" t="s">
        <v>3533</v>
      </c>
      <c r="F108" s="59">
        <v>42622</v>
      </c>
      <c r="G108" s="39">
        <v>42626</v>
      </c>
      <c r="H108" s="39">
        <v>42991</v>
      </c>
      <c r="I108" s="58" t="s">
        <v>3220</v>
      </c>
      <c r="J108" s="57" t="s">
        <v>3219</v>
      </c>
      <c r="K108" s="57" t="s">
        <v>3798</v>
      </c>
      <c r="L108" s="56">
        <v>2520</v>
      </c>
    </row>
    <row r="109" spans="1:12" ht="45">
      <c r="A109" s="40">
        <v>407</v>
      </c>
      <c r="B109" s="36" t="s">
        <v>4412</v>
      </c>
      <c r="C109" s="57" t="s">
        <v>4411</v>
      </c>
      <c r="D109" s="57" t="s">
        <v>4410</v>
      </c>
      <c r="E109" s="57" t="s">
        <v>3330</v>
      </c>
      <c r="F109" s="59">
        <v>42622</v>
      </c>
      <c r="G109" s="39">
        <v>42626</v>
      </c>
      <c r="H109" s="39">
        <v>42991</v>
      </c>
      <c r="I109" s="58" t="s">
        <v>3220</v>
      </c>
      <c r="J109" s="57" t="s">
        <v>3219</v>
      </c>
      <c r="K109" s="57" t="s">
        <v>4409</v>
      </c>
      <c r="L109" s="56">
        <v>1580</v>
      </c>
    </row>
    <row r="110" spans="1:12" ht="30">
      <c r="A110" s="40">
        <v>408</v>
      </c>
      <c r="B110" s="36" t="s">
        <v>4408</v>
      </c>
      <c r="C110" s="57" t="s">
        <v>4407</v>
      </c>
      <c r="D110" s="57" t="s">
        <v>4406</v>
      </c>
      <c r="E110" s="57" t="s">
        <v>4405</v>
      </c>
      <c r="F110" s="59">
        <v>42626</v>
      </c>
      <c r="G110" s="36" t="s">
        <v>961</v>
      </c>
      <c r="H110" s="36" t="s">
        <v>961</v>
      </c>
      <c r="I110" s="57" t="s">
        <v>961</v>
      </c>
      <c r="J110" s="57" t="s">
        <v>961</v>
      </c>
      <c r="K110" s="57" t="s">
        <v>3567</v>
      </c>
      <c r="L110" s="56">
        <v>0</v>
      </c>
    </row>
    <row r="111" spans="1:12" ht="45">
      <c r="A111" s="40">
        <v>409</v>
      </c>
      <c r="B111" s="36" t="s">
        <v>4404</v>
      </c>
      <c r="C111" s="57" t="s">
        <v>4403</v>
      </c>
      <c r="D111" s="57" t="s">
        <v>4402</v>
      </c>
      <c r="E111" s="57" t="s">
        <v>4177</v>
      </c>
      <c r="F111" s="59">
        <v>42626</v>
      </c>
      <c r="G111" s="36" t="s">
        <v>961</v>
      </c>
      <c r="H111" s="36" t="s">
        <v>961</v>
      </c>
      <c r="I111" s="57" t="s">
        <v>961</v>
      </c>
      <c r="J111" s="57" t="s">
        <v>961</v>
      </c>
      <c r="K111" s="57" t="s">
        <v>4401</v>
      </c>
      <c r="L111" s="56">
        <v>0</v>
      </c>
    </row>
    <row r="112" spans="1:12" ht="60">
      <c r="A112" s="40">
        <v>410</v>
      </c>
      <c r="B112" s="36" t="s">
        <v>4400</v>
      </c>
      <c r="C112" s="57" t="s">
        <v>4399</v>
      </c>
      <c r="D112" s="57" t="s">
        <v>4398</v>
      </c>
      <c r="E112" s="57" t="s">
        <v>961</v>
      </c>
      <c r="F112" s="59">
        <v>42627</v>
      </c>
      <c r="G112" s="36" t="s">
        <v>961</v>
      </c>
      <c r="H112" s="36" t="s">
        <v>961</v>
      </c>
      <c r="I112" s="57" t="s">
        <v>961</v>
      </c>
      <c r="J112" s="57" t="s">
        <v>961</v>
      </c>
      <c r="K112" s="57" t="s">
        <v>3377</v>
      </c>
      <c r="L112" s="56">
        <v>0</v>
      </c>
    </row>
    <row r="113" spans="1:12" ht="30">
      <c r="A113" s="40">
        <v>411</v>
      </c>
      <c r="B113" s="36" t="s">
        <v>4397</v>
      </c>
      <c r="C113" s="57" t="s">
        <v>4396</v>
      </c>
      <c r="D113" s="57" t="s">
        <v>4395</v>
      </c>
      <c r="E113" s="57" t="s">
        <v>4394</v>
      </c>
      <c r="F113" s="59">
        <v>42627</v>
      </c>
      <c r="G113" s="39">
        <v>42639</v>
      </c>
      <c r="H113" s="39">
        <v>43004</v>
      </c>
      <c r="I113" s="58" t="s">
        <v>3220</v>
      </c>
      <c r="J113" s="57" t="s">
        <v>3233</v>
      </c>
      <c r="K113" s="57" t="s">
        <v>3270</v>
      </c>
      <c r="L113" s="56">
        <v>5388</v>
      </c>
    </row>
    <row r="114" spans="1:12" ht="60">
      <c r="A114" s="40">
        <v>412</v>
      </c>
      <c r="B114" s="36" t="s">
        <v>4393</v>
      </c>
      <c r="C114" s="57" t="s">
        <v>587</v>
      </c>
      <c r="D114" s="57" t="s">
        <v>4392</v>
      </c>
      <c r="E114" s="57" t="s">
        <v>4391</v>
      </c>
      <c r="F114" s="59">
        <v>42628</v>
      </c>
      <c r="G114" s="36" t="s">
        <v>961</v>
      </c>
      <c r="H114" s="36" t="s">
        <v>961</v>
      </c>
      <c r="I114" s="57" t="s">
        <v>961</v>
      </c>
      <c r="J114" s="57" t="s">
        <v>961</v>
      </c>
      <c r="K114" s="57" t="s">
        <v>4390</v>
      </c>
      <c r="L114" s="56">
        <v>0</v>
      </c>
    </row>
    <row r="115" spans="1:12" ht="30">
      <c r="A115" s="40">
        <v>413</v>
      </c>
      <c r="B115" s="36" t="s">
        <v>4389</v>
      </c>
      <c r="C115" s="57" t="s">
        <v>4388</v>
      </c>
      <c r="D115" s="57" t="s">
        <v>4387</v>
      </c>
      <c r="E115" s="57" t="s">
        <v>961</v>
      </c>
      <c r="F115" s="59">
        <v>42632</v>
      </c>
      <c r="G115" s="36" t="s">
        <v>961</v>
      </c>
      <c r="H115" s="36" t="s">
        <v>961</v>
      </c>
      <c r="I115" s="58" t="s">
        <v>3220</v>
      </c>
      <c r="J115" s="57" t="s">
        <v>3233</v>
      </c>
      <c r="K115" s="57" t="s">
        <v>3467</v>
      </c>
      <c r="L115" s="56">
        <v>1712</v>
      </c>
    </row>
    <row r="116" spans="1:12" ht="30">
      <c r="A116" s="40">
        <v>414</v>
      </c>
      <c r="B116" s="36" t="s">
        <v>4386</v>
      </c>
      <c r="C116" s="57" t="s">
        <v>4383</v>
      </c>
      <c r="D116" s="57" t="s">
        <v>4385</v>
      </c>
      <c r="E116" s="57" t="s">
        <v>4037</v>
      </c>
      <c r="F116" s="59">
        <v>42632</v>
      </c>
      <c r="G116" s="36" t="s">
        <v>961</v>
      </c>
      <c r="H116" s="36" t="s">
        <v>961</v>
      </c>
      <c r="I116" s="58" t="s">
        <v>3220</v>
      </c>
      <c r="J116" s="57" t="s">
        <v>3233</v>
      </c>
      <c r="K116" s="57" t="s">
        <v>4380</v>
      </c>
      <c r="L116" s="56">
        <v>13330</v>
      </c>
    </row>
    <row r="117" spans="1:12" ht="60">
      <c r="A117" s="40">
        <v>415</v>
      </c>
      <c r="B117" s="36" t="s">
        <v>4384</v>
      </c>
      <c r="C117" s="57" t="s">
        <v>4383</v>
      </c>
      <c r="D117" s="57" t="s">
        <v>4382</v>
      </c>
      <c r="E117" s="57" t="s">
        <v>4381</v>
      </c>
      <c r="F117" s="59">
        <v>42632</v>
      </c>
      <c r="G117" s="36" t="s">
        <v>961</v>
      </c>
      <c r="H117" s="36" t="s">
        <v>961</v>
      </c>
      <c r="I117" s="58" t="s">
        <v>3220</v>
      </c>
      <c r="J117" s="57" t="s">
        <v>3233</v>
      </c>
      <c r="K117" s="57" t="s">
        <v>4380</v>
      </c>
      <c r="L117" s="56">
        <v>9607</v>
      </c>
    </row>
    <row r="118" spans="1:12" ht="30">
      <c r="A118" s="40">
        <v>416</v>
      </c>
      <c r="B118" s="36" t="s">
        <v>4379</v>
      </c>
      <c r="C118" s="57" t="s">
        <v>4378</v>
      </c>
      <c r="D118" s="57" t="s">
        <v>4377</v>
      </c>
      <c r="E118" s="57" t="s">
        <v>3247</v>
      </c>
      <c r="F118" s="59">
        <v>42633</v>
      </c>
      <c r="G118" s="39">
        <v>42639</v>
      </c>
      <c r="H118" s="39">
        <v>43004</v>
      </c>
      <c r="I118" s="58" t="s">
        <v>3220</v>
      </c>
      <c r="J118" s="57" t="s">
        <v>3233</v>
      </c>
      <c r="K118" s="57" t="s">
        <v>3270</v>
      </c>
      <c r="L118" s="56">
        <v>1654</v>
      </c>
    </row>
    <row r="119" spans="1:12" ht="30">
      <c r="A119" s="40">
        <v>417</v>
      </c>
      <c r="B119" s="36" t="s">
        <v>4376</v>
      </c>
      <c r="C119" s="57" t="s">
        <v>4375</v>
      </c>
      <c r="D119" s="57" t="s">
        <v>4374</v>
      </c>
      <c r="E119" s="57" t="s">
        <v>3243</v>
      </c>
      <c r="F119" s="59">
        <v>42635</v>
      </c>
      <c r="G119" s="36" t="s">
        <v>961</v>
      </c>
      <c r="H119" s="36" t="s">
        <v>961</v>
      </c>
      <c r="I119" s="58" t="s">
        <v>3220</v>
      </c>
      <c r="J119" s="57" t="s">
        <v>3219</v>
      </c>
      <c r="K119" s="57" t="s">
        <v>3798</v>
      </c>
      <c r="L119" s="56">
        <v>0</v>
      </c>
    </row>
    <row r="120" spans="1:12" ht="45">
      <c r="A120" s="40">
        <v>418</v>
      </c>
      <c r="B120" s="57" t="s">
        <v>4373</v>
      </c>
      <c r="C120" s="57" t="s">
        <v>4372</v>
      </c>
      <c r="D120" s="57" t="s">
        <v>4371</v>
      </c>
      <c r="E120" s="57" t="s">
        <v>3228</v>
      </c>
      <c r="F120" s="59">
        <v>42635</v>
      </c>
      <c r="G120" s="39">
        <v>42640</v>
      </c>
      <c r="H120" s="39">
        <v>43005</v>
      </c>
      <c r="I120" s="58" t="s">
        <v>3220</v>
      </c>
      <c r="J120" s="57" t="s">
        <v>3219</v>
      </c>
      <c r="K120" s="57" t="s">
        <v>4370</v>
      </c>
      <c r="L120" s="56">
        <v>5900</v>
      </c>
    </row>
    <row r="121" spans="1:12" ht="60">
      <c r="A121" s="40">
        <v>419</v>
      </c>
      <c r="B121" s="57" t="s">
        <v>4369</v>
      </c>
      <c r="C121" s="57" t="s">
        <v>4368</v>
      </c>
      <c r="D121" s="57" t="s">
        <v>4367</v>
      </c>
      <c r="E121" s="57" t="s">
        <v>3247</v>
      </c>
      <c r="F121" s="59">
        <v>42635</v>
      </c>
      <c r="G121" s="39">
        <v>42640</v>
      </c>
      <c r="H121" s="39">
        <v>43005</v>
      </c>
      <c r="I121" s="58" t="s">
        <v>3220</v>
      </c>
      <c r="J121" s="57" t="s">
        <v>3219</v>
      </c>
      <c r="K121" s="57" t="s">
        <v>4366</v>
      </c>
      <c r="L121" s="56">
        <v>7871</v>
      </c>
    </row>
    <row r="122" spans="1:12" ht="51">
      <c r="A122" s="40">
        <v>420</v>
      </c>
      <c r="B122" s="57" t="s">
        <v>4365</v>
      </c>
      <c r="C122" s="57" t="s">
        <v>4364</v>
      </c>
      <c r="D122" s="57" t="s">
        <v>4363</v>
      </c>
      <c r="E122" s="57" t="s">
        <v>3214</v>
      </c>
      <c r="F122" s="59">
        <v>42636</v>
      </c>
      <c r="G122" s="36" t="s">
        <v>961</v>
      </c>
      <c r="H122" s="38" t="s">
        <v>3213</v>
      </c>
      <c r="I122" s="58" t="s">
        <v>3212</v>
      </c>
      <c r="J122" s="57" t="s">
        <v>3211</v>
      </c>
      <c r="K122" s="57" t="s">
        <v>4362</v>
      </c>
      <c r="L122" s="56">
        <v>840</v>
      </c>
    </row>
    <row r="123" spans="1:12" ht="30">
      <c r="A123" s="40">
        <v>421</v>
      </c>
      <c r="B123" s="57" t="s">
        <v>4361</v>
      </c>
      <c r="C123" s="57" t="s">
        <v>4360</v>
      </c>
      <c r="D123" s="57" t="s">
        <v>4359</v>
      </c>
      <c r="E123" s="57" t="s">
        <v>4358</v>
      </c>
      <c r="F123" s="59">
        <v>42636</v>
      </c>
      <c r="G123" s="39">
        <v>42640</v>
      </c>
      <c r="H123" s="39">
        <v>43005</v>
      </c>
      <c r="I123" s="58" t="s">
        <v>3220</v>
      </c>
      <c r="J123" s="57" t="s">
        <v>3219</v>
      </c>
      <c r="K123" s="57" t="s">
        <v>4357</v>
      </c>
      <c r="L123" s="56">
        <v>866</v>
      </c>
    </row>
    <row r="124" spans="1:12" ht="75">
      <c r="A124" s="40">
        <v>422</v>
      </c>
      <c r="B124" s="57" t="s">
        <v>4356</v>
      </c>
      <c r="C124" s="57" t="s">
        <v>4355</v>
      </c>
      <c r="D124" s="57" t="s">
        <v>4354</v>
      </c>
      <c r="E124" s="57" t="s">
        <v>3214</v>
      </c>
      <c r="F124" s="59">
        <v>42639</v>
      </c>
      <c r="G124" s="39">
        <v>42640</v>
      </c>
      <c r="H124" s="39">
        <v>43005</v>
      </c>
      <c r="I124" s="58" t="s">
        <v>3220</v>
      </c>
      <c r="J124" s="57" t="s">
        <v>3219</v>
      </c>
      <c r="K124" s="57" t="s">
        <v>4353</v>
      </c>
      <c r="L124" s="56">
        <v>16832</v>
      </c>
    </row>
    <row r="125" spans="1:12" ht="30">
      <c r="A125" s="40">
        <v>423</v>
      </c>
      <c r="B125" s="57" t="s">
        <v>4352</v>
      </c>
      <c r="C125" s="57" t="s">
        <v>4351</v>
      </c>
      <c r="D125" s="57" t="s">
        <v>4350</v>
      </c>
      <c r="E125" s="57" t="s">
        <v>3247</v>
      </c>
      <c r="F125" s="59">
        <v>42639</v>
      </c>
      <c r="G125" s="39">
        <v>42640</v>
      </c>
      <c r="H125" s="39">
        <v>43005</v>
      </c>
      <c r="I125" s="58" t="s">
        <v>3220</v>
      </c>
      <c r="J125" s="57" t="s">
        <v>3219</v>
      </c>
      <c r="K125" s="57" t="s">
        <v>3567</v>
      </c>
      <c r="L125" s="56">
        <v>2547</v>
      </c>
    </row>
    <row r="126" spans="1:12" ht="30">
      <c r="A126" s="40">
        <v>424</v>
      </c>
      <c r="B126" s="57" t="s">
        <v>4349</v>
      </c>
      <c r="C126" s="57" t="s">
        <v>1683</v>
      </c>
      <c r="D126" s="57" t="s">
        <v>4348</v>
      </c>
      <c r="E126" s="57" t="s">
        <v>4347</v>
      </c>
      <c r="F126" s="59">
        <v>42640</v>
      </c>
      <c r="G126" s="39">
        <v>42643</v>
      </c>
      <c r="H126" s="39">
        <v>43008</v>
      </c>
      <c r="I126" s="58" t="s">
        <v>3220</v>
      </c>
      <c r="J126" s="57" t="s">
        <v>3219</v>
      </c>
      <c r="K126" s="57" t="s">
        <v>3310</v>
      </c>
      <c r="L126" s="56">
        <v>140479</v>
      </c>
    </row>
    <row r="127" spans="1:12" ht="45">
      <c r="A127" s="40">
        <v>425</v>
      </c>
      <c r="B127" s="57" t="s">
        <v>4346</v>
      </c>
      <c r="C127" s="57" t="s">
        <v>4345</v>
      </c>
      <c r="D127" s="57" t="s">
        <v>4344</v>
      </c>
      <c r="E127" s="57" t="s">
        <v>4343</v>
      </c>
      <c r="F127" s="59">
        <v>42640</v>
      </c>
      <c r="G127" s="39">
        <v>42647</v>
      </c>
      <c r="H127" s="39">
        <v>43012</v>
      </c>
      <c r="I127" s="58" t="s">
        <v>3220</v>
      </c>
      <c r="J127" s="57" t="s">
        <v>3219</v>
      </c>
      <c r="K127" s="57" t="s">
        <v>4342</v>
      </c>
      <c r="L127" s="56">
        <v>95872</v>
      </c>
    </row>
    <row r="128" spans="1:12" ht="30">
      <c r="A128" s="40">
        <v>426</v>
      </c>
      <c r="B128" s="57" t="s">
        <v>4341</v>
      </c>
      <c r="C128" s="57" t="s">
        <v>4340</v>
      </c>
      <c r="D128" s="57" t="s">
        <v>4339</v>
      </c>
      <c r="E128" s="57" t="s">
        <v>3898</v>
      </c>
      <c r="F128" s="59">
        <v>42640</v>
      </c>
      <c r="G128" s="39">
        <v>42643</v>
      </c>
      <c r="H128" s="39">
        <v>43008</v>
      </c>
      <c r="I128" s="58" t="s">
        <v>3220</v>
      </c>
      <c r="J128" s="57" t="s">
        <v>3219</v>
      </c>
      <c r="K128" s="57" t="s">
        <v>3742</v>
      </c>
      <c r="L128" s="56">
        <v>3099</v>
      </c>
    </row>
    <row r="130" spans="11:12">
      <c r="K130" s="34" t="s">
        <v>2848</v>
      </c>
      <c r="L130" s="33">
        <f>SUM(L7:L128)</f>
        <v>883847.4</v>
      </c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3"/>
  <sheetViews>
    <sheetView zoomScale="70" zoomScaleNormal="70" workbookViewId="0">
      <selection activeCell="J6" sqref="J6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5105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30">
      <c r="A7" s="40">
        <v>427</v>
      </c>
      <c r="B7" s="57" t="s">
        <v>5104</v>
      </c>
      <c r="C7" s="57" t="s">
        <v>5103</v>
      </c>
      <c r="D7" s="57" t="s">
        <v>5102</v>
      </c>
      <c r="E7" s="57" t="s">
        <v>3247</v>
      </c>
      <c r="F7" s="59">
        <v>42646</v>
      </c>
      <c r="G7" s="39">
        <v>42650</v>
      </c>
      <c r="H7" s="39">
        <v>43015</v>
      </c>
      <c r="I7" s="58" t="s">
        <v>3220</v>
      </c>
      <c r="J7" s="57" t="s">
        <v>3233</v>
      </c>
      <c r="K7" s="57" t="s">
        <v>3555</v>
      </c>
      <c r="L7" s="56">
        <v>1896</v>
      </c>
    </row>
    <row r="8" spans="1:14" ht="30">
      <c r="A8" s="40">
        <v>428</v>
      </c>
      <c r="B8" s="57" t="s">
        <v>5101</v>
      </c>
      <c r="C8" s="57" t="s">
        <v>4974</v>
      </c>
      <c r="D8" s="57" t="s">
        <v>4973</v>
      </c>
      <c r="E8" s="57" t="s">
        <v>3319</v>
      </c>
      <c r="F8" s="59">
        <v>42646</v>
      </c>
      <c r="G8" s="39">
        <v>42650</v>
      </c>
      <c r="H8" s="39">
        <v>43015</v>
      </c>
      <c r="I8" s="58" t="s">
        <v>3220</v>
      </c>
      <c r="J8" s="57" t="s">
        <v>3219</v>
      </c>
      <c r="K8" s="57" t="s">
        <v>3408</v>
      </c>
      <c r="L8" s="56">
        <v>6916</v>
      </c>
    </row>
    <row r="9" spans="1:14" ht="30">
      <c r="A9" s="40">
        <v>429</v>
      </c>
      <c r="B9" s="57" t="s">
        <v>5100</v>
      </c>
      <c r="C9" s="57" t="s">
        <v>5099</v>
      </c>
      <c r="D9" s="57" t="s">
        <v>5000</v>
      </c>
      <c r="E9" s="57" t="s">
        <v>4177</v>
      </c>
      <c r="F9" s="59">
        <v>42646</v>
      </c>
      <c r="G9" s="36" t="s">
        <v>961</v>
      </c>
      <c r="H9" s="36" t="s">
        <v>961</v>
      </c>
      <c r="I9" s="58" t="s">
        <v>3220</v>
      </c>
      <c r="J9" s="57" t="s">
        <v>3219</v>
      </c>
      <c r="K9" s="57" t="s">
        <v>3270</v>
      </c>
      <c r="L9" s="56">
        <v>9558</v>
      </c>
    </row>
    <row r="10" spans="1:14" ht="45">
      <c r="A10" s="40">
        <v>430</v>
      </c>
      <c r="B10" s="57" t="s">
        <v>5098</v>
      </c>
      <c r="C10" s="57" t="s">
        <v>5097</v>
      </c>
      <c r="D10" s="57" t="s">
        <v>5096</v>
      </c>
      <c r="E10" s="57" t="s">
        <v>3761</v>
      </c>
      <c r="F10" s="59">
        <v>42633</v>
      </c>
      <c r="G10" s="36" t="s">
        <v>961</v>
      </c>
      <c r="H10" s="36" t="s">
        <v>961</v>
      </c>
      <c r="I10" s="58" t="s">
        <v>3220</v>
      </c>
      <c r="J10" s="57" t="s">
        <v>3233</v>
      </c>
      <c r="K10" s="57" t="s">
        <v>3789</v>
      </c>
      <c r="L10" s="56">
        <v>735</v>
      </c>
    </row>
    <row r="11" spans="1:14" ht="30">
      <c r="A11" s="40">
        <v>431</v>
      </c>
      <c r="B11" s="57" t="s">
        <v>5095</v>
      </c>
      <c r="C11" s="57" t="s">
        <v>3383</v>
      </c>
      <c r="D11" s="57" t="s">
        <v>5094</v>
      </c>
      <c r="E11" s="57" t="s">
        <v>5093</v>
      </c>
      <c r="F11" s="59">
        <v>42648</v>
      </c>
      <c r="G11" s="36" t="s">
        <v>961</v>
      </c>
      <c r="H11" s="36" t="s">
        <v>961</v>
      </c>
      <c r="I11" s="58" t="s">
        <v>3220</v>
      </c>
      <c r="J11" s="57" t="s">
        <v>3233</v>
      </c>
      <c r="K11" s="57" t="s">
        <v>961</v>
      </c>
      <c r="L11" s="56">
        <v>473</v>
      </c>
    </row>
    <row r="12" spans="1:14" ht="30">
      <c r="A12" s="40">
        <v>432</v>
      </c>
      <c r="B12" s="57" t="s">
        <v>5092</v>
      </c>
      <c r="C12" s="57" t="s">
        <v>4815</v>
      </c>
      <c r="D12" s="57" t="s">
        <v>5091</v>
      </c>
      <c r="E12" s="57" t="s">
        <v>3957</v>
      </c>
      <c r="F12" s="59">
        <v>42648</v>
      </c>
      <c r="G12" s="39">
        <v>42654</v>
      </c>
      <c r="H12" s="39">
        <v>43019</v>
      </c>
      <c r="I12" s="58" t="s">
        <v>3220</v>
      </c>
      <c r="J12" s="57" t="s">
        <v>3219</v>
      </c>
      <c r="K12" s="57" t="s">
        <v>4813</v>
      </c>
      <c r="L12" s="56">
        <v>1751</v>
      </c>
    </row>
    <row r="13" spans="1:14" ht="30">
      <c r="A13" s="40">
        <v>433</v>
      </c>
      <c r="B13" s="57" t="s">
        <v>5090</v>
      </c>
      <c r="C13" s="57" t="s">
        <v>4815</v>
      </c>
      <c r="D13" s="57" t="s">
        <v>4821</v>
      </c>
      <c r="E13" s="57" t="s">
        <v>4820</v>
      </c>
      <c r="F13" s="59">
        <v>42648</v>
      </c>
      <c r="G13" s="39">
        <v>42654</v>
      </c>
      <c r="H13" s="39">
        <v>43019</v>
      </c>
      <c r="I13" s="58" t="s">
        <v>3220</v>
      </c>
      <c r="J13" s="57" t="s">
        <v>3219</v>
      </c>
      <c r="K13" s="57" t="s">
        <v>4813</v>
      </c>
      <c r="L13" s="56">
        <v>2362</v>
      </c>
    </row>
    <row r="14" spans="1:14" ht="30">
      <c r="A14" s="40">
        <v>434</v>
      </c>
      <c r="B14" s="57" t="s">
        <v>5089</v>
      </c>
      <c r="C14" s="57" t="s">
        <v>4815</v>
      </c>
      <c r="D14" s="57" t="s">
        <v>4814</v>
      </c>
      <c r="E14" s="57" t="s">
        <v>3293</v>
      </c>
      <c r="F14" s="59">
        <v>42648</v>
      </c>
      <c r="G14" s="39">
        <v>42654</v>
      </c>
      <c r="H14" s="39">
        <v>43019</v>
      </c>
      <c r="I14" s="58" t="s">
        <v>3220</v>
      </c>
      <c r="J14" s="57" t="s">
        <v>3219</v>
      </c>
      <c r="K14" s="57" t="s">
        <v>4813</v>
      </c>
      <c r="L14" s="56">
        <v>2835</v>
      </c>
    </row>
    <row r="15" spans="1:14" ht="30">
      <c r="A15" s="40">
        <v>435</v>
      </c>
      <c r="B15" s="57" t="s">
        <v>5088</v>
      </c>
      <c r="C15" s="57" t="s">
        <v>4815</v>
      </c>
      <c r="D15" s="57" t="s">
        <v>4818</v>
      </c>
      <c r="E15" s="57" t="s">
        <v>4817</v>
      </c>
      <c r="F15" s="59">
        <v>42648</v>
      </c>
      <c r="G15" s="39">
        <v>42654</v>
      </c>
      <c r="H15" s="39">
        <v>43019</v>
      </c>
      <c r="I15" s="58" t="s">
        <v>3220</v>
      </c>
      <c r="J15" s="57" t="s">
        <v>3219</v>
      </c>
      <c r="K15" s="57" t="s">
        <v>4813</v>
      </c>
      <c r="L15" s="56">
        <v>1815</v>
      </c>
    </row>
    <row r="16" spans="1:14" ht="51">
      <c r="A16" s="40">
        <v>436</v>
      </c>
      <c r="B16" s="57" t="s">
        <v>5087</v>
      </c>
      <c r="C16" s="57" t="s">
        <v>5084</v>
      </c>
      <c r="D16" s="57" t="s">
        <v>5086</v>
      </c>
      <c r="E16" s="57" t="s">
        <v>3584</v>
      </c>
      <c r="F16" s="59">
        <v>42649</v>
      </c>
      <c r="G16" s="36" t="s">
        <v>961</v>
      </c>
      <c r="H16" s="38" t="s">
        <v>3213</v>
      </c>
      <c r="I16" s="58" t="s">
        <v>3212</v>
      </c>
      <c r="J16" s="57" t="s">
        <v>3211</v>
      </c>
      <c r="K16" s="57" t="s">
        <v>4758</v>
      </c>
      <c r="L16" s="56">
        <v>840</v>
      </c>
    </row>
    <row r="17" spans="1:12" ht="51">
      <c r="A17" s="40">
        <v>437</v>
      </c>
      <c r="B17" s="57" t="s">
        <v>5085</v>
      </c>
      <c r="C17" s="57" t="s">
        <v>5084</v>
      </c>
      <c r="D17" s="57" t="s">
        <v>5083</v>
      </c>
      <c r="E17" s="57" t="s">
        <v>3584</v>
      </c>
      <c r="F17" s="59">
        <v>42649</v>
      </c>
      <c r="G17" s="36" t="s">
        <v>961</v>
      </c>
      <c r="H17" s="38" t="s">
        <v>3213</v>
      </c>
      <c r="I17" s="58" t="s">
        <v>3212</v>
      </c>
      <c r="J17" s="57" t="s">
        <v>3211</v>
      </c>
      <c r="K17" s="57" t="s">
        <v>4758</v>
      </c>
      <c r="L17" s="56">
        <v>840</v>
      </c>
    </row>
    <row r="18" spans="1:12" ht="60">
      <c r="A18" s="40">
        <v>438</v>
      </c>
      <c r="B18" s="57" t="s">
        <v>5082</v>
      </c>
      <c r="C18" s="57" t="s">
        <v>3353</v>
      </c>
      <c r="D18" s="57" t="s">
        <v>5081</v>
      </c>
      <c r="E18" s="57" t="s">
        <v>3247</v>
      </c>
      <c r="F18" s="59">
        <v>42649</v>
      </c>
      <c r="G18" s="36" t="s">
        <v>961</v>
      </c>
      <c r="H18" s="36" t="s">
        <v>961</v>
      </c>
      <c r="I18" s="36" t="s">
        <v>3227</v>
      </c>
      <c r="J18" s="57" t="s">
        <v>3226</v>
      </c>
      <c r="K18" s="57" t="s">
        <v>3471</v>
      </c>
      <c r="L18" s="56">
        <v>840</v>
      </c>
    </row>
    <row r="19" spans="1:12" ht="45">
      <c r="A19" s="40">
        <v>439</v>
      </c>
      <c r="B19" s="57" t="s">
        <v>5080</v>
      </c>
      <c r="C19" s="57" t="s">
        <v>4775</v>
      </c>
      <c r="D19" s="57" t="s">
        <v>5079</v>
      </c>
      <c r="E19" s="57" t="s">
        <v>4177</v>
      </c>
      <c r="F19" s="59">
        <v>42649</v>
      </c>
      <c r="G19" s="39">
        <v>42654</v>
      </c>
      <c r="H19" s="39">
        <v>43019</v>
      </c>
      <c r="I19" s="36" t="s">
        <v>3227</v>
      </c>
      <c r="J19" s="57" t="s">
        <v>3226</v>
      </c>
      <c r="K19" s="57" t="s">
        <v>3471</v>
      </c>
      <c r="L19" s="56">
        <v>840</v>
      </c>
    </row>
    <row r="20" spans="1:12" ht="60">
      <c r="A20" s="40">
        <v>440</v>
      </c>
      <c r="B20" s="57" t="s">
        <v>5078</v>
      </c>
      <c r="C20" s="57" t="s">
        <v>5077</v>
      </c>
      <c r="D20" s="57" t="s">
        <v>5076</v>
      </c>
      <c r="E20" s="57" t="s">
        <v>4067</v>
      </c>
      <c r="F20" s="59">
        <v>42650</v>
      </c>
      <c r="G20" s="36" t="s">
        <v>961</v>
      </c>
      <c r="H20" s="38" t="s">
        <v>3213</v>
      </c>
      <c r="I20" s="58" t="s">
        <v>3212</v>
      </c>
      <c r="J20" s="57" t="s">
        <v>3211</v>
      </c>
      <c r="K20" s="57" t="s">
        <v>5075</v>
      </c>
      <c r="L20" s="56">
        <v>840</v>
      </c>
    </row>
    <row r="21" spans="1:12" ht="30">
      <c r="A21" s="40">
        <v>441</v>
      </c>
      <c r="B21" s="57" t="s">
        <v>5074</v>
      </c>
      <c r="C21" s="57" t="s">
        <v>5073</v>
      </c>
      <c r="D21" s="57" t="s">
        <v>4857</v>
      </c>
      <c r="E21" s="57" t="s">
        <v>3228</v>
      </c>
      <c r="F21" s="59">
        <v>42650</v>
      </c>
      <c r="G21" s="39">
        <v>42654</v>
      </c>
      <c r="H21" s="39">
        <v>43019</v>
      </c>
      <c r="I21" s="58" t="s">
        <v>3220</v>
      </c>
      <c r="J21" s="57" t="s">
        <v>3219</v>
      </c>
      <c r="K21" s="57" t="s">
        <v>4856</v>
      </c>
      <c r="L21" s="56">
        <v>3668</v>
      </c>
    </row>
    <row r="22" spans="1:12" ht="60">
      <c r="A22" s="40">
        <v>442</v>
      </c>
      <c r="B22" s="57" t="s">
        <v>5072</v>
      </c>
      <c r="C22" s="57" t="s">
        <v>5071</v>
      </c>
      <c r="D22" s="57" t="s">
        <v>3762</v>
      </c>
      <c r="E22" s="57" t="s">
        <v>3761</v>
      </c>
      <c r="F22" s="59">
        <v>42653</v>
      </c>
      <c r="G22" s="39">
        <v>42654</v>
      </c>
      <c r="H22" s="39">
        <v>43019</v>
      </c>
      <c r="I22" s="36" t="s">
        <v>3227</v>
      </c>
      <c r="J22" s="57" t="s">
        <v>3226</v>
      </c>
      <c r="K22" s="57" t="s">
        <v>3789</v>
      </c>
      <c r="L22" s="56">
        <v>840</v>
      </c>
    </row>
    <row r="23" spans="1:12" ht="45">
      <c r="A23" s="40">
        <v>443</v>
      </c>
      <c r="B23" s="57" t="s">
        <v>5070</v>
      </c>
      <c r="C23" s="57" t="s">
        <v>5069</v>
      </c>
      <c r="D23" s="57" t="s">
        <v>5068</v>
      </c>
      <c r="E23" s="57" t="s">
        <v>3214</v>
      </c>
      <c r="F23" s="59">
        <v>42655</v>
      </c>
      <c r="G23" s="36" t="s">
        <v>961</v>
      </c>
      <c r="H23" s="36" t="s">
        <v>961</v>
      </c>
      <c r="I23" s="58" t="s">
        <v>3220</v>
      </c>
      <c r="J23" s="57" t="s">
        <v>3233</v>
      </c>
      <c r="K23" s="57" t="s">
        <v>4095</v>
      </c>
      <c r="L23" s="56">
        <v>2917</v>
      </c>
    </row>
    <row r="24" spans="1:12" ht="30">
      <c r="A24" s="40">
        <v>444</v>
      </c>
      <c r="B24" s="57" t="s">
        <v>5067</v>
      </c>
      <c r="C24" s="57" t="s">
        <v>4824</v>
      </c>
      <c r="D24" s="57" t="s">
        <v>4823</v>
      </c>
      <c r="E24" s="57" t="s">
        <v>4274</v>
      </c>
      <c r="F24" s="59">
        <v>42655</v>
      </c>
      <c r="G24" s="39">
        <v>42657</v>
      </c>
      <c r="H24" s="39">
        <v>43022</v>
      </c>
      <c r="I24" s="58" t="s">
        <v>3220</v>
      </c>
      <c r="J24" s="57" t="s">
        <v>3233</v>
      </c>
      <c r="K24" s="57" t="s">
        <v>5066</v>
      </c>
      <c r="L24" s="56">
        <v>2095</v>
      </c>
    </row>
    <row r="25" spans="1:12" ht="30">
      <c r="A25" s="40">
        <v>445</v>
      </c>
      <c r="B25" s="57" t="s">
        <v>5065</v>
      </c>
      <c r="C25" s="57" t="s">
        <v>4800</v>
      </c>
      <c r="D25" s="57" t="s">
        <v>5064</v>
      </c>
      <c r="E25" s="57" t="s">
        <v>5063</v>
      </c>
      <c r="F25" s="59">
        <v>42655</v>
      </c>
      <c r="G25" s="39">
        <v>42657</v>
      </c>
      <c r="H25" s="39">
        <v>43022</v>
      </c>
      <c r="I25" s="58" t="s">
        <v>3220</v>
      </c>
      <c r="J25" s="57" t="s">
        <v>3233</v>
      </c>
      <c r="K25" s="57" t="s">
        <v>3581</v>
      </c>
      <c r="L25" s="56">
        <v>2249</v>
      </c>
    </row>
    <row r="26" spans="1:12" ht="45">
      <c r="A26" s="40">
        <v>446</v>
      </c>
      <c r="B26" s="57" t="s">
        <v>5062</v>
      </c>
      <c r="C26" s="57" t="s">
        <v>5061</v>
      </c>
      <c r="D26" s="57" t="s">
        <v>5060</v>
      </c>
      <c r="E26" s="57" t="s">
        <v>3228</v>
      </c>
      <c r="F26" s="59">
        <v>42656</v>
      </c>
      <c r="G26" s="36" t="s">
        <v>961</v>
      </c>
      <c r="H26" s="36" t="s">
        <v>961</v>
      </c>
      <c r="I26" s="58" t="s">
        <v>3220</v>
      </c>
      <c r="J26" s="57" t="s">
        <v>3233</v>
      </c>
      <c r="K26" s="57" t="s">
        <v>5059</v>
      </c>
      <c r="L26" s="56">
        <v>2401</v>
      </c>
    </row>
    <row r="27" spans="1:12" ht="30">
      <c r="A27" s="40">
        <v>447</v>
      </c>
      <c r="B27" s="57" t="s">
        <v>5058</v>
      </c>
      <c r="C27" s="57" t="s">
        <v>569</v>
      </c>
      <c r="D27" s="57" t="s">
        <v>5057</v>
      </c>
      <c r="E27" s="57" t="s">
        <v>4543</v>
      </c>
      <c r="F27" s="59">
        <v>42657</v>
      </c>
      <c r="G27" s="36" t="s">
        <v>961</v>
      </c>
      <c r="H27" s="36" t="s">
        <v>961</v>
      </c>
      <c r="I27" s="58" t="s">
        <v>3220</v>
      </c>
      <c r="J27" s="57" t="s">
        <v>3233</v>
      </c>
      <c r="K27" s="57" t="s">
        <v>3242</v>
      </c>
      <c r="L27" s="56">
        <v>0</v>
      </c>
    </row>
    <row r="28" spans="1:12" ht="30">
      <c r="A28" s="40">
        <v>448</v>
      </c>
      <c r="B28" s="57" t="s">
        <v>5056</v>
      </c>
      <c r="C28" s="57" t="s">
        <v>569</v>
      </c>
      <c r="D28" s="57" t="s">
        <v>5055</v>
      </c>
      <c r="E28" s="57" t="s">
        <v>3872</v>
      </c>
      <c r="F28" s="59">
        <v>42657</v>
      </c>
      <c r="G28" s="36" t="s">
        <v>961</v>
      </c>
      <c r="H28" s="36" t="s">
        <v>961</v>
      </c>
      <c r="I28" s="58" t="s">
        <v>3220</v>
      </c>
      <c r="J28" s="57" t="s">
        <v>3233</v>
      </c>
      <c r="K28" s="57" t="s">
        <v>3242</v>
      </c>
      <c r="L28" s="56">
        <v>0</v>
      </c>
    </row>
    <row r="29" spans="1:12" ht="30">
      <c r="A29" s="40">
        <v>449</v>
      </c>
      <c r="B29" s="57" t="s">
        <v>5054</v>
      </c>
      <c r="C29" s="57" t="s">
        <v>5053</v>
      </c>
      <c r="D29" s="57" t="s">
        <v>4630</v>
      </c>
      <c r="E29" s="57" t="s">
        <v>3837</v>
      </c>
      <c r="F29" s="59">
        <v>42657</v>
      </c>
      <c r="G29" s="36" t="s">
        <v>961</v>
      </c>
      <c r="H29" s="36" t="s">
        <v>961</v>
      </c>
      <c r="I29" s="58" t="s">
        <v>3220</v>
      </c>
      <c r="J29" s="57" t="s">
        <v>3233</v>
      </c>
      <c r="K29" s="57" t="s">
        <v>961</v>
      </c>
      <c r="L29" s="56">
        <v>0</v>
      </c>
    </row>
    <row r="30" spans="1:12" ht="45">
      <c r="A30" s="40">
        <v>450</v>
      </c>
      <c r="B30" s="57" t="s">
        <v>5052</v>
      </c>
      <c r="C30" s="57" t="s">
        <v>5051</v>
      </c>
      <c r="D30" s="57" t="s">
        <v>5050</v>
      </c>
      <c r="E30" s="57" t="s">
        <v>3472</v>
      </c>
      <c r="F30" s="59">
        <v>42645</v>
      </c>
      <c r="G30" s="36" t="s">
        <v>961</v>
      </c>
      <c r="H30" s="36" t="s">
        <v>961</v>
      </c>
      <c r="I30" s="57" t="s">
        <v>961</v>
      </c>
      <c r="J30" s="57" t="s">
        <v>961</v>
      </c>
      <c r="K30" s="57" t="s">
        <v>961</v>
      </c>
      <c r="L30" s="56">
        <v>0</v>
      </c>
    </row>
    <row r="31" spans="1:12" ht="60">
      <c r="A31" s="40">
        <v>451</v>
      </c>
      <c r="B31" s="57" t="s">
        <v>5049</v>
      </c>
      <c r="C31" s="57" t="s">
        <v>5048</v>
      </c>
      <c r="D31" s="57" t="s">
        <v>5047</v>
      </c>
      <c r="E31" s="57" t="s">
        <v>961</v>
      </c>
      <c r="F31" s="59">
        <v>42657</v>
      </c>
      <c r="G31" s="39">
        <v>42663</v>
      </c>
      <c r="H31" s="39">
        <v>43028</v>
      </c>
      <c r="I31" s="58" t="s">
        <v>3220</v>
      </c>
      <c r="J31" s="57" t="s">
        <v>3219</v>
      </c>
      <c r="K31" s="57" t="s">
        <v>5046</v>
      </c>
      <c r="L31" s="56">
        <v>7182</v>
      </c>
    </row>
    <row r="32" spans="1:12" ht="45">
      <c r="A32" s="40">
        <v>452</v>
      </c>
      <c r="B32" s="57" t="s">
        <v>5045</v>
      </c>
      <c r="C32" s="57" t="s">
        <v>5044</v>
      </c>
      <c r="D32" s="57" t="s">
        <v>5043</v>
      </c>
      <c r="E32" s="57" t="s">
        <v>3698</v>
      </c>
      <c r="F32" s="59">
        <v>42660</v>
      </c>
      <c r="G32" s="39">
        <v>42663</v>
      </c>
      <c r="H32" s="39">
        <v>43028</v>
      </c>
      <c r="I32" s="36" t="s">
        <v>3227</v>
      </c>
      <c r="J32" s="57" t="s">
        <v>3226</v>
      </c>
      <c r="K32" s="57" t="s">
        <v>3608</v>
      </c>
      <c r="L32" s="56">
        <v>840</v>
      </c>
    </row>
    <row r="33" spans="1:12" ht="51">
      <c r="A33" s="40">
        <v>453</v>
      </c>
      <c r="B33" s="57" t="s">
        <v>5042</v>
      </c>
      <c r="C33" s="57" t="s">
        <v>5041</v>
      </c>
      <c r="D33" s="57" t="s">
        <v>5040</v>
      </c>
      <c r="E33" s="57" t="s">
        <v>3761</v>
      </c>
      <c r="F33" s="59">
        <v>42661</v>
      </c>
      <c r="G33" s="36" t="s">
        <v>961</v>
      </c>
      <c r="H33" s="38" t="s">
        <v>3213</v>
      </c>
      <c r="I33" s="58" t="s">
        <v>3212</v>
      </c>
      <c r="J33" s="57" t="s">
        <v>3211</v>
      </c>
      <c r="K33" s="57" t="s">
        <v>961</v>
      </c>
      <c r="L33" s="56">
        <v>0</v>
      </c>
    </row>
    <row r="34" spans="1:12" ht="30">
      <c r="A34" s="40">
        <v>454</v>
      </c>
      <c r="B34" s="57" t="s">
        <v>5039</v>
      </c>
      <c r="C34" s="57" t="s">
        <v>5038</v>
      </c>
      <c r="D34" s="57" t="s">
        <v>5037</v>
      </c>
      <c r="E34" s="57" t="s">
        <v>3228</v>
      </c>
      <c r="F34" s="59">
        <v>42661</v>
      </c>
      <c r="G34" s="36" t="s">
        <v>961</v>
      </c>
      <c r="H34" s="36" t="s">
        <v>961</v>
      </c>
      <c r="I34" s="58" t="s">
        <v>3220</v>
      </c>
      <c r="J34" s="57" t="s">
        <v>3233</v>
      </c>
      <c r="K34" s="57" t="s">
        <v>3343</v>
      </c>
      <c r="L34" s="56">
        <v>2145</v>
      </c>
    </row>
    <row r="35" spans="1:12" ht="45">
      <c r="A35" s="40">
        <v>455</v>
      </c>
      <c r="B35" s="57" t="s">
        <v>5036</v>
      </c>
      <c r="C35" s="57" t="s">
        <v>5035</v>
      </c>
      <c r="D35" s="57" t="s">
        <v>5034</v>
      </c>
      <c r="E35" s="57" t="s">
        <v>3645</v>
      </c>
      <c r="F35" s="59">
        <v>42661</v>
      </c>
      <c r="G35" s="39">
        <v>42663</v>
      </c>
      <c r="H35" s="39">
        <v>43028</v>
      </c>
      <c r="I35" s="58" t="s">
        <v>3220</v>
      </c>
      <c r="J35" s="57" t="s">
        <v>3219</v>
      </c>
      <c r="K35" s="57" t="s">
        <v>5033</v>
      </c>
      <c r="L35" s="56">
        <v>1361</v>
      </c>
    </row>
    <row r="36" spans="1:12" ht="30">
      <c r="A36" s="40">
        <v>456</v>
      </c>
      <c r="B36" s="57" t="s">
        <v>5032</v>
      </c>
      <c r="C36" s="57" t="s">
        <v>4983</v>
      </c>
      <c r="D36" s="57" t="s">
        <v>4982</v>
      </c>
      <c r="E36" s="57" t="s">
        <v>4981</v>
      </c>
      <c r="F36" s="59">
        <v>42661</v>
      </c>
      <c r="G36" s="39">
        <v>42663</v>
      </c>
      <c r="H36" s="39">
        <v>43028</v>
      </c>
      <c r="I36" s="58" t="s">
        <v>3220</v>
      </c>
      <c r="J36" s="57" t="s">
        <v>3219</v>
      </c>
      <c r="K36" s="57" t="s">
        <v>3798</v>
      </c>
      <c r="L36" s="56">
        <v>2882</v>
      </c>
    </row>
    <row r="37" spans="1:12" ht="60">
      <c r="A37" s="40">
        <v>457</v>
      </c>
      <c r="B37" s="57" t="s">
        <v>5031</v>
      </c>
      <c r="C37" s="57" t="s">
        <v>5030</v>
      </c>
      <c r="D37" s="57" t="s">
        <v>5029</v>
      </c>
      <c r="E37" s="57" t="s">
        <v>3247</v>
      </c>
      <c r="F37" s="59">
        <v>42662</v>
      </c>
      <c r="G37" s="39">
        <v>42663</v>
      </c>
      <c r="H37" s="39">
        <v>43028</v>
      </c>
      <c r="I37" s="36" t="s">
        <v>3227</v>
      </c>
      <c r="J37" s="57" t="s">
        <v>3226</v>
      </c>
      <c r="K37" s="57" t="s">
        <v>5028</v>
      </c>
      <c r="L37" s="56">
        <v>840</v>
      </c>
    </row>
    <row r="38" spans="1:12" ht="30">
      <c r="A38" s="40">
        <v>458</v>
      </c>
      <c r="B38" s="57" t="s">
        <v>5027</v>
      </c>
      <c r="C38" s="57" t="s">
        <v>5026</v>
      </c>
      <c r="D38" s="57" t="s">
        <v>5025</v>
      </c>
      <c r="E38" s="57" t="s">
        <v>3811</v>
      </c>
      <c r="F38" s="59">
        <v>42662</v>
      </c>
      <c r="G38" s="39">
        <v>42663</v>
      </c>
      <c r="H38" s="39">
        <v>43028</v>
      </c>
      <c r="I38" s="58" t="s">
        <v>3220</v>
      </c>
      <c r="J38" s="57" t="s">
        <v>3219</v>
      </c>
      <c r="K38" s="57" t="s">
        <v>3471</v>
      </c>
      <c r="L38" s="56">
        <v>2069</v>
      </c>
    </row>
    <row r="39" spans="1:12" ht="30">
      <c r="A39" s="40">
        <v>459</v>
      </c>
      <c r="B39" s="57" t="s">
        <v>5024</v>
      </c>
      <c r="C39" s="57" t="s">
        <v>5023</v>
      </c>
      <c r="D39" s="57" t="s">
        <v>5022</v>
      </c>
      <c r="E39" s="57" t="s">
        <v>3247</v>
      </c>
      <c r="F39" s="59">
        <v>42663</v>
      </c>
      <c r="G39" s="39">
        <v>42668</v>
      </c>
      <c r="H39" s="39">
        <v>43033</v>
      </c>
      <c r="I39" s="58" t="s">
        <v>3220</v>
      </c>
      <c r="J39" s="57" t="s">
        <v>3219</v>
      </c>
      <c r="K39" s="57" t="s">
        <v>3860</v>
      </c>
      <c r="L39" s="56">
        <v>1103</v>
      </c>
    </row>
    <row r="40" spans="1:12" ht="45">
      <c r="A40" s="40">
        <v>460</v>
      </c>
      <c r="B40" s="57" t="s">
        <v>5021</v>
      </c>
      <c r="C40" s="57" t="s">
        <v>5020</v>
      </c>
      <c r="D40" s="57" t="s">
        <v>5019</v>
      </c>
      <c r="E40" s="57" t="s">
        <v>5018</v>
      </c>
      <c r="F40" s="59">
        <v>42663</v>
      </c>
      <c r="G40" s="39">
        <v>42668</v>
      </c>
      <c r="H40" s="39">
        <v>43033</v>
      </c>
      <c r="I40" s="36" t="s">
        <v>3227</v>
      </c>
      <c r="J40" s="57" t="s">
        <v>3226</v>
      </c>
      <c r="K40" s="57" t="s">
        <v>3577</v>
      </c>
      <c r="L40" s="56">
        <v>840</v>
      </c>
    </row>
    <row r="41" spans="1:12" ht="51">
      <c r="A41" s="40">
        <v>461</v>
      </c>
      <c r="B41" s="57" t="s">
        <v>5017</v>
      </c>
      <c r="C41" s="57" t="s">
        <v>5016</v>
      </c>
      <c r="D41" s="57" t="s">
        <v>5015</v>
      </c>
      <c r="E41" s="57" t="s">
        <v>3319</v>
      </c>
      <c r="F41" s="59">
        <v>42663</v>
      </c>
      <c r="G41" s="36" t="s">
        <v>961</v>
      </c>
      <c r="H41" s="38" t="s">
        <v>3213</v>
      </c>
      <c r="I41" s="58" t="s">
        <v>3212</v>
      </c>
      <c r="J41" s="57" t="s">
        <v>3211</v>
      </c>
      <c r="K41" s="57" t="s">
        <v>3408</v>
      </c>
      <c r="L41" s="56">
        <v>840</v>
      </c>
    </row>
    <row r="42" spans="1:12" ht="30">
      <c r="A42" s="40">
        <v>462</v>
      </c>
      <c r="B42" s="57" t="s">
        <v>5014</v>
      </c>
      <c r="C42" s="57" t="s">
        <v>4807</v>
      </c>
      <c r="D42" s="57" t="s">
        <v>4806</v>
      </c>
      <c r="E42" s="57" t="s">
        <v>4037</v>
      </c>
      <c r="F42" s="59">
        <v>42667</v>
      </c>
      <c r="G42" s="39">
        <v>42670</v>
      </c>
      <c r="H42" s="39">
        <v>43035</v>
      </c>
      <c r="I42" s="58" t="s">
        <v>3220</v>
      </c>
      <c r="J42" s="57" t="s">
        <v>3219</v>
      </c>
      <c r="K42" s="57" t="s">
        <v>3667</v>
      </c>
      <c r="L42" s="56">
        <v>18899</v>
      </c>
    </row>
    <row r="43" spans="1:12" ht="45">
      <c r="A43" s="40">
        <v>463</v>
      </c>
      <c r="B43" s="57" t="s">
        <v>5013</v>
      </c>
      <c r="C43" s="57" t="s">
        <v>5012</v>
      </c>
      <c r="D43" s="57" t="s">
        <v>5011</v>
      </c>
      <c r="E43" s="57" t="s">
        <v>4953</v>
      </c>
      <c r="F43" s="59">
        <v>42667</v>
      </c>
      <c r="G43" s="39">
        <v>42670</v>
      </c>
      <c r="H43" s="39">
        <v>43035</v>
      </c>
      <c r="I43" s="58" t="s">
        <v>3220</v>
      </c>
      <c r="J43" s="57" t="s">
        <v>3219</v>
      </c>
      <c r="K43" s="57" t="s">
        <v>5010</v>
      </c>
      <c r="L43" s="56">
        <v>1701</v>
      </c>
    </row>
    <row r="44" spans="1:12" ht="51">
      <c r="A44" s="40">
        <v>464</v>
      </c>
      <c r="B44" s="57" t="s">
        <v>5009</v>
      </c>
      <c r="C44" s="57" t="s">
        <v>5008</v>
      </c>
      <c r="D44" s="57" t="s">
        <v>5007</v>
      </c>
      <c r="E44" s="57" t="s">
        <v>4067</v>
      </c>
      <c r="F44" s="59">
        <v>42667</v>
      </c>
      <c r="G44" s="36" t="s">
        <v>961</v>
      </c>
      <c r="H44" s="38" t="s">
        <v>3213</v>
      </c>
      <c r="I44" s="58" t="s">
        <v>3212</v>
      </c>
      <c r="J44" s="57" t="s">
        <v>3211</v>
      </c>
      <c r="K44" s="57" t="s">
        <v>5006</v>
      </c>
      <c r="L44" s="56">
        <v>840</v>
      </c>
    </row>
    <row r="45" spans="1:12" ht="90">
      <c r="A45" s="40">
        <v>465</v>
      </c>
      <c r="B45" s="57" t="s">
        <v>5005</v>
      </c>
      <c r="C45" s="57" t="s">
        <v>5004</v>
      </c>
      <c r="D45" s="57" t="s">
        <v>5003</v>
      </c>
      <c r="E45" s="57" t="s">
        <v>3247</v>
      </c>
      <c r="F45" s="59">
        <v>42667</v>
      </c>
      <c r="G45" s="36" t="s">
        <v>961</v>
      </c>
      <c r="H45" s="38" t="s">
        <v>3213</v>
      </c>
      <c r="I45" s="58" t="s">
        <v>3212</v>
      </c>
      <c r="J45" s="57" t="s">
        <v>3211</v>
      </c>
      <c r="K45" s="57" t="s">
        <v>4795</v>
      </c>
      <c r="L45" s="56">
        <v>840</v>
      </c>
    </row>
    <row r="46" spans="1:12" ht="45">
      <c r="A46" s="40">
        <v>466</v>
      </c>
      <c r="B46" s="57" t="s">
        <v>5002</v>
      </c>
      <c r="C46" s="57" t="s">
        <v>5001</v>
      </c>
      <c r="D46" s="57" t="s">
        <v>5000</v>
      </c>
      <c r="E46" s="57" t="s">
        <v>4177</v>
      </c>
      <c r="F46" s="59">
        <v>42668</v>
      </c>
      <c r="G46" s="36" t="s">
        <v>961</v>
      </c>
      <c r="H46" s="36"/>
      <c r="I46" s="58" t="s">
        <v>3220</v>
      </c>
      <c r="J46" s="57" t="s">
        <v>3233</v>
      </c>
      <c r="K46" s="57" t="s">
        <v>3270</v>
      </c>
      <c r="L46" s="56">
        <v>4287</v>
      </c>
    </row>
    <row r="47" spans="1:12" ht="51">
      <c r="A47" s="40">
        <v>467</v>
      </c>
      <c r="B47" s="57" t="s">
        <v>4999</v>
      </c>
      <c r="C47" s="57" t="s">
        <v>4998</v>
      </c>
      <c r="D47" s="57" t="s">
        <v>4997</v>
      </c>
      <c r="E47" s="57" t="s">
        <v>4996</v>
      </c>
      <c r="F47" s="59">
        <v>42668</v>
      </c>
      <c r="G47" s="36"/>
      <c r="H47" s="38" t="s">
        <v>3213</v>
      </c>
      <c r="I47" s="58" t="s">
        <v>3212</v>
      </c>
      <c r="J47" s="57" t="s">
        <v>3211</v>
      </c>
      <c r="K47" s="57" t="s">
        <v>961</v>
      </c>
      <c r="L47" s="56">
        <v>840</v>
      </c>
    </row>
    <row r="48" spans="1:12" ht="45">
      <c r="A48" s="40">
        <v>468</v>
      </c>
      <c r="B48" s="57" t="s">
        <v>4995</v>
      </c>
      <c r="C48" s="57" t="s">
        <v>4994</v>
      </c>
      <c r="D48" s="57" t="s">
        <v>4993</v>
      </c>
      <c r="E48" s="57" t="s">
        <v>4992</v>
      </c>
      <c r="F48" s="59">
        <v>42668</v>
      </c>
      <c r="G48" s="39">
        <v>42674</v>
      </c>
      <c r="H48" s="39">
        <v>43039</v>
      </c>
      <c r="I48" s="58" t="s">
        <v>3220</v>
      </c>
      <c r="J48" s="57" t="s">
        <v>3219</v>
      </c>
      <c r="K48" s="57" t="s">
        <v>4991</v>
      </c>
      <c r="L48" s="56">
        <v>17718</v>
      </c>
    </row>
    <row r="49" spans="1:12" ht="51">
      <c r="A49" s="40">
        <v>469</v>
      </c>
      <c r="B49" s="57" t="s">
        <v>4990</v>
      </c>
      <c r="C49" s="57" t="s">
        <v>4989</v>
      </c>
      <c r="D49" s="57" t="s">
        <v>4988</v>
      </c>
      <c r="E49" s="57" t="s">
        <v>3228</v>
      </c>
      <c r="F49" s="59">
        <v>42668</v>
      </c>
      <c r="G49" s="36"/>
      <c r="H49" s="38" t="s">
        <v>3213</v>
      </c>
      <c r="I49" s="58" t="s">
        <v>3212</v>
      </c>
      <c r="J49" s="57" t="s">
        <v>3211</v>
      </c>
      <c r="K49" s="57" t="s">
        <v>3467</v>
      </c>
      <c r="L49" s="56">
        <v>840</v>
      </c>
    </row>
    <row r="50" spans="1:12" ht="60">
      <c r="A50" s="40">
        <v>470</v>
      </c>
      <c r="B50" s="57" t="s">
        <v>4987</v>
      </c>
      <c r="C50" s="57" t="s">
        <v>4886</v>
      </c>
      <c r="D50" s="57" t="s">
        <v>4986</v>
      </c>
      <c r="E50" s="57" t="s">
        <v>4884</v>
      </c>
      <c r="F50" s="59">
        <v>42669</v>
      </c>
      <c r="G50" s="36" t="s">
        <v>961</v>
      </c>
      <c r="H50" s="38" t="s">
        <v>3213</v>
      </c>
      <c r="I50" s="58" t="s">
        <v>3212</v>
      </c>
      <c r="J50" s="57" t="s">
        <v>3211</v>
      </c>
      <c r="K50" s="57" t="s">
        <v>4985</v>
      </c>
      <c r="L50" s="56">
        <v>840</v>
      </c>
    </row>
    <row r="51" spans="1:12" ht="30">
      <c r="A51" s="40">
        <v>471</v>
      </c>
      <c r="B51" s="57" t="s">
        <v>4984</v>
      </c>
      <c r="C51" s="57" t="s">
        <v>4983</v>
      </c>
      <c r="D51" s="57" t="s">
        <v>4982</v>
      </c>
      <c r="E51" s="57" t="s">
        <v>4981</v>
      </c>
      <c r="F51" s="59">
        <v>42671</v>
      </c>
      <c r="G51" s="36" t="s">
        <v>961</v>
      </c>
      <c r="H51" s="36" t="s">
        <v>961</v>
      </c>
      <c r="I51" s="57" t="s">
        <v>961</v>
      </c>
      <c r="J51" s="57" t="s">
        <v>961</v>
      </c>
      <c r="K51" s="57" t="s">
        <v>961</v>
      </c>
      <c r="L51" s="56">
        <v>0</v>
      </c>
    </row>
    <row r="52" spans="1:12" ht="30">
      <c r="A52" s="40">
        <v>472</v>
      </c>
      <c r="B52" s="57" t="s">
        <v>4980</v>
      </c>
      <c r="C52" s="57" t="s">
        <v>4979</v>
      </c>
      <c r="D52" s="57" t="s">
        <v>4978</v>
      </c>
      <c r="E52" s="57" t="s">
        <v>3247</v>
      </c>
      <c r="F52" s="59">
        <v>42671</v>
      </c>
      <c r="G52" s="39">
        <v>42678</v>
      </c>
      <c r="H52" s="39">
        <v>43043</v>
      </c>
      <c r="I52" s="58" t="s">
        <v>3220</v>
      </c>
      <c r="J52" s="57" t="s">
        <v>3219</v>
      </c>
      <c r="K52" s="57" t="s">
        <v>3628</v>
      </c>
      <c r="L52" s="56">
        <v>1090</v>
      </c>
    </row>
    <row r="53" spans="1:12" ht="30">
      <c r="A53" s="40">
        <v>473</v>
      </c>
      <c r="B53" s="57" t="s">
        <v>4977</v>
      </c>
      <c r="C53" s="57" t="s">
        <v>4601</v>
      </c>
      <c r="D53" s="57" t="s">
        <v>4976</v>
      </c>
      <c r="E53" s="57" t="s">
        <v>3960</v>
      </c>
      <c r="F53" s="59">
        <v>42674</v>
      </c>
      <c r="G53" s="39">
        <v>42678</v>
      </c>
      <c r="H53" s="39">
        <v>43043</v>
      </c>
      <c r="I53" s="58" t="s">
        <v>3220</v>
      </c>
      <c r="J53" s="57" t="s">
        <v>3233</v>
      </c>
      <c r="K53" s="57" t="s">
        <v>4046</v>
      </c>
      <c r="L53" s="56">
        <v>2976</v>
      </c>
    </row>
    <row r="54" spans="1:12" ht="30">
      <c r="A54" s="40">
        <v>474</v>
      </c>
      <c r="B54" s="57" t="s">
        <v>4975</v>
      </c>
      <c r="C54" s="57" t="s">
        <v>4974</v>
      </c>
      <c r="D54" s="57" t="s">
        <v>4973</v>
      </c>
      <c r="E54" s="57" t="s">
        <v>3319</v>
      </c>
      <c r="F54" s="59">
        <v>42677</v>
      </c>
      <c r="G54" s="36" t="s">
        <v>961</v>
      </c>
      <c r="H54" s="36" t="s">
        <v>961</v>
      </c>
      <c r="I54" s="57" t="s">
        <v>961</v>
      </c>
      <c r="J54" s="57" t="s">
        <v>961</v>
      </c>
      <c r="K54" s="57" t="s">
        <v>3408</v>
      </c>
      <c r="L54" s="56">
        <v>0</v>
      </c>
    </row>
    <row r="55" spans="1:12" ht="30">
      <c r="A55" s="40">
        <v>475</v>
      </c>
      <c r="B55" s="57" t="s">
        <v>4972</v>
      </c>
      <c r="C55" s="57" t="s">
        <v>4890</v>
      </c>
      <c r="D55" s="57" t="s">
        <v>4889</v>
      </c>
      <c r="E55" s="57" t="s">
        <v>4888</v>
      </c>
      <c r="F55" s="59">
        <v>42677</v>
      </c>
      <c r="G55" s="39">
        <v>42688</v>
      </c>
      <c r="H55" s="39">
        <v>43053</v>
      </c>
      <c r="I55" s="58" t="s">
        <v>3220</v>
      </c>
      <c r="J55" s="57" t="s">
        <v>3219</v>
      </c>
      <c r="K55" s="57" t="s">
        <v>3567</v>
      </c>
      <c r="L55" s="56">
        <v>1728</v>
      </c>
    </row>
    <row r="56" spans="1:12" ht="30">
      <c r="A56" s="40">
        <v>476</v>
      </c>
      <c r="B56" s="57" t="s">
        <v>4971</v>
      </c>
      <c r="C56" s="57" t="s">
        <v>4970</v>
      </c>
      <c r="D56" s="57" t="s">
        <v>4969</v>
      </c>
      <c r="E56" s="57" t="s">
        <v>3214</v>
      </c>
      <c r="F56" s="59">
        <v>42678</v>
      </c>
      <c r="G56" s="39">
        <v>42682</v>
      </c>
      <c r="H56" s="39">
        <v>43047</v>
      </c>
      <c r="I56" s="36" t="s">
        <v>3227</v>
      </c>
      <c r="J56" s="57" t="s">
        <v>3226</v>
      </c>
      <c r="K56" s="57" t="s">
        <v>4968</v>
      </c>
      <c r="L56" s="56">
        <v>840</v>
      </c>
    </row>
    <row r="57" spans="1:12" ht="60">
      <c r="A57" s="40">
        <v>477</v>
      </c>
      <c r="B57" s="57" t="s">
        <v>4967</v>
      </c>
      <c r="C57" s="57" t="s">
        <v>4966</v>
      </c>
      <c r="D57" s="57" t="s">
        <v>4965</v>
      </c>
      <c r="E57" s="57" t="s">
        <v>3247</v>
      </c>
      <c r="F57" s="59">
        <v>42678</v>
      </c>
      <c r="G57" s="39">
        <v>42682</v>
      </c>
      <c r="H57" s="39">
        <v>43047</v>
      </c>
      <c r="I57" s="36" t="s">
        <v>3227</v>
      </c>
      <c r="J57" s="57" t="s">
        <v>3226</v>
      </c>
      <c r="K57" s="57" t="s">
        <v>4964</v>
      </c>
      <c r="L57" s="56">
        <v>840</v>
      </c>
    </row>
    <row r="58" spans="1:12" ht="30">
      <c r="A58" s="40">
        <v>478</v>
      </c>
      <c r="B58" s="57" t="s">
        <v>4963</v>
      </c>
      <c r="C58" s="57" t="s">
        <v>4566</v>
      </c>
      <c r="D58" s="57" t="s">
        <v>4565</v>
      </c>
      <c r="E58" s="57" t="s">
        <v>3247</v>
      </c>
      <c r="F58" s="59">
        <v>42681</v>
      </c>
      <c r="G58" s="36" t="s">
        <v>961</v>
      </c>
      <c r="H58" s="36" t="s">
        <v>961</v>
      </c>
      <c r="I58" s="58" t="s">
        <v>3220</v>
      </c>
      <c r="J58" s="57" t="s">
        <v>3233</v>
      </c>
      <c r="K58" s="57" t="s">
        <v>4962</v>
      </c>
      <c r="L58" s="56">
        <v>0</v>
      </c>
    </row>
    <row r="59" spans="1:12" ht="51">
      <c r="A59" s="40">
        <v>479</v>
      </c>
      <c r="B59" s="57" t="s">
        <v>4961</v>
      </c>
      <c r="C59" s="57" t="s">
        <v>4960</v>
      </c>
      <c r="D59" s="57" t="s">
        <v>4959</v>
      </c>
      <c r="E59" s="57" t="s">
        <v>4958</v>
      </c>
      <c r="F59" s="59">
        <v>42681</v>
      </c>
      <c r="G59" s="36" t="s">
        <v>961</v>
      </c>
      <c r="H59" s="38" t="s">
        <v>3213</v>
      </c>
      <c r="I59" s="58" t="s">
        <v>3212</v>
      </c>
      <c r="J59" s="57" t="s">
        <v>3211</v>
      </c>
      <c r="K59" s="57" t="s">
        <v>3270</v>
      </c>
      <c r="L59" s="56">
        <v>840</v>
      </c>
    </row>
    <row r="60" spans="1:12" ht="51">
      <c r="A60" s="40">
        <v>480</v>
      </c>
      <c r="B60" s="57" t="s">
        <v>4957</v>
      </c>
      <c r="C60" s="57" t="s">
        <v>4909</v>
      </c>
      <c r="D60" s="57" t="s">
        <v>4908</v>
      </c>
      <c r="E60" s="57" t="s">
        <v>4907</v>
      </c>
      <c r="F60" s="59">
        <v>42682</v>
      </c>
      <c r="G60" s="36" t="s">
        <v>961</v>
      </c>
      <c r="H60" s="38" t="s">
        <v>3213</v>
      </c>
      <c r="I60" s="58" t="s">
        <v>3212</v>
      </c>
      <c r="J60" s="57" t="s">
        <v>3211</v>
      </c>
      <c r="K60" s="57" t="s">
        <v>4906</v>
      </c>
      <c r="L60" s="56">
        <v>0</v>
      </c>
    </row>
    <row r="61" spans="1:12" ht="45">
      <c r="A61" s="40">
        <v>481</v>
      </c>
      <c r="B61" s="57" t="s">
        <v>4956</v>
      </c>
      <c r="C61" s="57" t="s">
        <v>4955</v>
      </c>
      <c r="D61" s="57" t="s">
        <v>4954</v>
      </c>
      <c r="E61" s="57" t="s">
        <v>4953</v>
      </c>
      <c r="F61" s="59">
        <v>42682</v>
      </c>
      <c r="G61" s="39">
        <v>42688</v>
      </c>
      <c r="H61" s="39">
        <v>43053</v>
      </c>
      <c r="I61" s="36" t="s">
        <v>3227</v>
      </c>
      <c r="J61" s="57" t="s">
        <v>3226</v>
      </c>
      <c r="K61" s="57" t="s">
        <v>3927</v>
      </c>
      <c r="L61" s="56">
        <v>840</v>
      </c>
    </row>
    <row r="62" spans="1:12" ht="60">
      <c r="A62" s="40">
        <v>482</v>
      </c>
      <c r="B62" s="57" t="s">
        <v>4952</v>
      </c>
      <c r="C62" s="57" t="s">
        <v>4948</v>
      </c>
      <c r="D62" s="57" t="s">
        <v>4951</v>
      </c>
      <c r="E62" s="57" t="s">
        <v>3247</v>
      </c>
      <c r="F62" s="59">
        <v>42682</v>
      </c>
      <c r="G62" s="39">
        <v>42688</v>
      </c>
      <c r="H62" s="39">
        <v>43053</v>
      </c>
      <c r="I62" s="58" t="s">
        <v>3220</v>
      </c>
      <c r="J62" s="57" t="s">
        <v>3219</v>
      </c>
      <c r="K62" s="57" t="s">
        <v>4950</v>
      </c>
      <c r="L62" s="56">
        <v>1814</v>
      </c>
    </row>
    <row r="63" spans="1:12" ht="60">
      <c r="A63" s="40">
        <v>483</v>
      </c>
      <c r="B63" s="57" t="s">
        <v>4949</v>
      </c>
      <c r="C63" s="57" t="s">
        <v>4948</v>
      </c>
      <c r="D63" s="57" t="s">
        <v>4947</v>
      </c>
      <c r="E63" s="57" t="s">
        <v>4946</v>
      </c>
      <c r="F63" s="59">
        <v>42682</v>
      </c>
      <c r="G63" s="39">
        <v>42688</v>
      </c>
      <c r="H63" s="39">
        <v>43053</v>
      </c>
      <c r="I63" s="58" t="s">
        <v>3220</v>
      </c>
      <c r="J63" s="57" t="s">
        <v>3219</v>
      </c>
      <c r="K63" s="57" t="s">
        <v>4945</v>
      </c>
      <c r="L63" s="56">
        <v>2315</v>
      </c>
    </row>
    <row r="64" spans="1:12" ht="45">
      <c r="A64" s="40">
        <v>484</v>
      </c>
      <c r="B64" s="57" t="s">
        <v>4944</v>
      </c>
      <c r="C64" s="57" t="s">
        <v>4943</v>
      </c>
      <c r="D64" s="57" t="s">
        <v>4942</v>
      </c>
      <c r="E64" s="57" t="s">
        <v>4941</v>
      </c>
      <c r="F64" s="59">
        <v>42682</v>
      </c>
      <c r="G64" s="39">
        <v>42688</v>
      </c>
      <c r="H64" s="39">
        <v>43053</v>
      </c>
      <c r="I64" s="58" t="s">
        <v>3220</v>
      </c>
      <c r="J64" s="57" t="s">
        <v>3233</v>
      </c>
      <c r="K64" s="57" t="s">
        <v>4940</v>
      </c>
      <c r="L64" s="56">
        <v>5857</v>
      </c>
    </row>
    <row r="65" spans="1:12" ht="30">
      <c r="A65" s="40">
        <v>485</v>
      </c>
      <c r="B65" s="57" t="s">
        <v>4939</v>
      </c>
      <c r="C65" s="57" t="s">
        <v>4938</v>
      </c>
      <c r="D65" s="57" t="s">
        <v>4937</v>
      </c>
      <c r="E65" s="57" t="s">
        <v>4177</v>
      </c>
      <c r="F65" s="59">
        <v>42683</v>
      </c>
      <c r="G65" s="39">
        <v>42688</v>
      </c>
      <c r="H65" s="39">
        <v>43053</v>
      </c>
      <c r="I65" s="58" t="s">
        <v>3220</v>
      </c>
      <c r="J65" s="57" t="s">
        <v>3219</v>
      </c>
      <c r="K65" s="57" t="s">
        <v>4936</v>
      </c>
      <c r="L65" s="56">
        <v>3780</v>
      </c>
    </row>
    <row r="66" spans="1:12" ht="30">
      <c r="A66" s="40">
        <v>486</v>
      </c>
      <c r="B66" s="57" t="s">
        <v>4935</v>
      </c>
      <c r="C66" s="57" t="s">
        <v>569</v>
      </c>
      <c r="D66" s="57" t="s">
        <v>4828</v>
      </c>
      <c r="E66" s="57" t="s">
        <v>3573</v>
      </c>
      <c r="F66" s="59">
        <v>42683</v>
      </c>
      <c r="G66" s="39">
        <v>42688</v>
      </c>
      <c r="H66" s="39">
        <v>43053</v>
      </c>
      <c r="I66" s="58" t="s">
        <v>3220</v>
      </c>
      <c r="J66" s="57" t="s">
        <v>3233</v>
      </c>
      <c r="K66" s="57" t="s">
        <v>3242</v>
      </c>
      <c r="L66" s="56">
        <v>2789</v>
      </c>
    </row>
    <row r="67" spans="1:12" ht="30">
      <c r="A67" s="40">
        <v>487</v>
      </c>
      <c r="B67" s="57" t="s">
        <v>4934</v>
      </c>
      <c r="C67" s="57" t="s">
        <v>569</v>
      </c>
      <c r="D67" s="57" t="s">
        <v>4933</v>
      </c>
      <c r="E67" s="57" t="s">
        <v>4932</v>
      </c>
      <c r="F67" s="59">
        <v>42683</v>
      </c>
      <c r="G67" s="39">
        <v>42688</v>
      </c>
      <c r="H67" s="39">
        <v>43053</v>
      </c>
      <c r="I67" s="58" t="s">
        <v>3220</v>
      </c>
      <c r="J67" s="57" t="s">
        <v>3233</v>
      </c>
      <c r="K67" s="57" t="s">
        <v>3242</v>
      </c>
      <c r="L67" s="56">
        <v>7228</v>
      </c>
    </row>
    <row r="68" spans="1:12" ht="30">
      <c r="A68" s="40">
        <v>488</v>
      </c>
      <c r="B68" s="57" t="s">
        <v>4931</v>
      </c>
      <c r="C68" s="57" t="s">
        <v>569</v>
      </c>
      <c r="D68" s="57" t="s">
        <v>4930</v>
      </c>
      <c r="E68" s="57" t="s">
        <v>4505</v>
      </c>
      <c r="F68" s="59">
        <v>42684</v>
      </c>
      <c r="G68" s="36" t="s">
        <v>961</v>
      </c>
      <c r="H68" s="36" t="s">
        <v>961</v>
      </c>
      <c r="I68" s="57" t="s">
        <v>961</v>
      </c>
      <c r="J68" s="57" t="s">
        <v>961</v>
      </c>
      <c r="K68" s="57" t="s">
        <v>3242</v>
      </c>
      <c r="L68" s="56">
        <v>0</v>
      </c>
    </row>
    <row r="69" spans="1:12" ht="30">
      <c r="A69" s="40">
        <v>489</v>
      </c>
      <c r="B69" s="57" t="s">
        <v>4929</v>
      </c>
      <c r="C69" s="57" t="s">
        <v>4928</v>
      </c>
      <c r="D69" s="57" t="s">
        <v>4927</v>
      </c>
      <c r="E69" s="57" t="s">
        <v>4290</v>
      </c>
      <c r="F69" s="59">
        <v>42684</v>
      </c>
      <c r="G69" s="39">
        <v>42691</v>
      </c>
      <c r="H69" s="39">
        <v>43056</v>
      </c>
      <c r="I69" s="58" t="s">
        <v>3220</v>
      </c>
      <c r="J69" s="57" t="s">
        <v>3219</v>
      </c>
      <c r="K69" s="57" t="s">
        <v>4926</v>
      </c>
      <c r="L69" s="56">
        <v>1515</v>
      </c>
    </row>
    <row r="70" spans="1:12" ht="30">
      <c r="A70" s="40">
        <v>490</v>
      </c>
      <c r="B70" s="57" t="s">
        <v>4925</v>
      </c>
      <c r="C70" s="57" t="s">
        <v>4924</v>
      </c>
      <c r="D70" s="57" t="s">
        <v>4923</v>
      </c>
      <c r="E70" s="57" t="s">
        <v>3228</v>
      </c>
      <c r="F70" s="59">
        <v>42685</v>
      </c>
      <c r="G70" s="36" t="s">
        <v>961</v>
      </c>
      <c r="H70" s="36" t="s">
        <v>961</v>
      </c>
      <c r="I70" s="58" t="s">
        <v>3220</v>
      </c>
      <c r="J70" s="57" t="s">
        <v>3219</v>
      </c>
      <c r="K70" s="57" t="s">
        <v>3628</v>
      </c>
      <c r="L70" s="56">
        <v>2835</v>
      </c>
    </row>
    <row r="71" spans="1:12" ht="30">
      <c r="A71" s="40">
        <v>491</v>
      </c>
      <c r="B71" s="57" t="s">
        <v>4922</v>
      </c>
      <c r="C71" s="57" t="s">
        <v>4921</v>
      </c>
      <c r="D71" s="57" t="s">
        <v>4920</v>
      </c>
      <c r="E71" s="57" t="s">
        <v>4037</v>
      </c>
      <c r="F71" s="59">
        <v>42685</v>
      </c>
      <c r="G71" s="36" t="s">
        <v>961</v>
      </c>
      <c r="H71" s="36" t="s">
        <v>961</v>
      </c>
      <c r="I71" s="58" t="s">
        <v>3220</v>
      </c>
      <c r="J71" s="57" t="s">
        <v>3219</v>
      </c>
      <c r="K71" s="57" t="s">
        <v>3649</v>
      </c>
      <c r="L71" s="56">
        <v>19870</v>
      </c>
    </row>
    <row r="72" spans="1:12" ht="30">
      <c r="A72" s="40">
        <v>492</v>
      </c>
      <c r="B72" s="57" t="s">
        <v>4919</v>
      </c>
      <c r="C72" s="57" t="s">
        <v>4834</v>
      </c>
      <c r="D72" s="57" t="s">
        <v>4918</v>
      </c>
      <c r="E72" s="57" t="s">
        <v>3228</v>
      </c>
      <c r="F72" s="59">
        <v>42685</v>
      </c>
      <c r="G72" s="39">
        <v>42691</v>
      </c>
      <c r="H72" s="39">
        <v>43056</v>
      </c>
      <c r="I72" s="58" t="s">
        <v>3220</v>
      </c>
      <c r="J72" s="57" t="s">
        <v>3219</v>
      </c>
      <c r="K72" s="57" t="s">
        <v>4832</v>
      </c>
      <c r="L72" s="56">
        <v>1391</v>
      </c>
    </row>
    <row r="73" spans="1:12" ht="45">
      <c r="A73" s="40">
        <v>493</v>
      </c>
      <c r="B73" s="57" t="s">
        <v>4917</v>
      </c>
      <c r="C73" s="57" t="s">
        <v>4916</v>
      </c>
      <c r="D73" s="57" t="s">
        <v>4915</v>
      </c>
      <c r="E73" s="57" t="s">
        <v>3228</v>
      </c>
      <c r="F73" s="59">
        <v>42685</v>
      </c>
      <c r="G73" s="39">
        <v>42691</v>
      </c>
      <c r="H73" s="39">
        <v>43056</v>
      </c>
      <c r="I73" s="58" t="s">
        <v>3220</v>
      </c>
      <c r="J73" s="57" t="s">
        <v>3219</v>
      </c>
      <c r="K73" s="57" t="s">
        <v>3927</v>
      </c>
      <c r="L73" s="56">
        <v>1764</v>
      </c>
    </row>
    <row r="74" spans="1:12" ht="30">
      <c r="A74" s="40">
        <v>494</v>
      </c>
      <c r="B74" s="57" t="s">
        <v>4914</v>
      </c>
      <c r="C74" s="57" t="s">
        <v>4913</v>
      </c>
      <c r="D74" s="57" t="s">
        <v>4912</v>
      </c>
      <c r="E74" s="57" t="s">
        <v>4428</v>
      </c>
      <c r="F74" s="59">
        <v>42685</v>
      </c>
      <c r="G74" s="39">
        <v>42691</v>
      </c>
      <c r="H74" s="39">
        <v>43056</v>
      </c>
      <c r="I74" s="58" t="s">
        <v>3220</v>
      </c>
      <c r="J74" s="57" t="s">
        <v>3219</v>
      </c>
      <c r="K74" s="57" t="s">
        <v>4911</v>
      </c>
      <c r="L74" s="56">
        <v>5411</v>
      </c>
    </row>
    <row r="75" spans="1:12" ht="45">
      <c r="A75" s="40">
        <v>495</v>
      </c>
      <c r="B75" s="57" t="s">
        <v>4910</v>
      </c>
      <c r="C75" s="57" t="s">
        <v>4909</v>
      </c>
      <c r="D75" s="57" t="s">
        <v>4908</v>
      </c>
      <c r="E75" s="57" t="s">
        <v>4907</v>
      </c>
      <c r="F75" s="59">
        <v>42688</v>
      </c>
      <c r="G75" s="36" t="s">
        <v>961</v>
      </c>
      <c r="H75" s="36" t="s">
        <v>961</v>
      </c>
      <c r="I75" s="58" t="s">
        <v>3220</v>
      </c>
      <c r="J75" s="57" t="s">
        <v>3233</v>
      </c>
      <c r="K75" s="57" t="s">
        <v>4906</v>
      </c>
      <c r="L75" s="56">
        <v>0</v>
      </c>
    </row>
    <row r="76" spans="1:12" ht="45">
      <c r="A76" s="40">
        <v>496</v>
      </c>
      <c r="B76" s="57" t="s">
        <v>4905</v>
      </c>
      <c r="C76" s="57" t="s">
        <v>4904</v>
      </c>
      <c r="D76" s="57" t="s">
        <v>4903</v>
      </c>
      <c r="E76" s="57" t="s">
        <v>3228</v>
      </c>
      <c r="F76" s="59">
        <v>42688</v>
      </c>
      <c r="G76" s="39">
        <v>42691</v>
      </c>
      <c r="H76" s="39">
        <v>43056</v>
      </c>
      <c r="I76" s="58" t="s">
        <v>3220</v>
      </c>
      <c r="J76" s="57" t="s">
        <v>3233</v>
      </c>
      <c r="K76" s="57" t="s">
        <v>3860</v>
      </c>
      <c r="L76" s="56">
        <v>3236</v>
      </c>
    </row>
    <row r="77" spans="1:12" ht="60">
      <c r="A77" s="40">
        <v>497</v>
      </c>
      <c r="B77" s="57" t="s">
        <v>4902</v>
      </c>
      <c r="C77" s="57" t="s">
        <v>3353</v>
      </c>
      <c r="D77" s="57" t="s">
        <v>4901</v>
      </c>
      <c r="E77" s="57" t="s">
        <v>3330</v>
      </c>
      <c r="F77" s="59">
        <v>42688</v>
      </c>
      <c r="G77" s="39">
        <v>42691</v>
      </c>
      <c r="H77" s="39">
        <v>43056</v>
      </c>
      <c r="I77" s="36" t="s">
        <v>3227</v>
      </c>
      <c r="J77" s="57" t="s">
        <v>3226</v>
      </c>
      <c r="K77" s="57" t="s">
        <v>3471</v>
      </c>
      <c r="L77" s="56">
        <v>840</v>
      </c>
    </row>
    <row r="78" spans="1:12" ht="45">
      <c r="A78" s="40">
        <v>498</v>
      </c>
      <c r="B78" s="57" t="s">
        <v>4900</v>
      </c>
      <c r="C78" s="57" t="s">
        <v>4894</v>
      </c>
      <c r="D78" s="57" t="s">
        <v>4899</v>
      </c>
      <c r="E78" s="57" t="s">
        <v>3319</v>
      </c>
      <c r="F78" s="59">
        <v>42689</v>
      </c>
      <c r="G78" s="39">
        <v>42698</v>
      </c>
      <c r="H78" s="39">
        <v>43063</v>
      </c>
      <c r="I78" s="36" t="s">
        <v>3227</v>
      </c>
      <c r="J78" s="57" t="s">
        <v>3226</v>
      </c>
      <c r="K78" s="57" t="s">
        <v>3334</v>
      </c>
      <c r="L78" s="56">
        <v>840</v>
      </c>
    </row>
    <row r="79" spans="1:12" ht="51">
      <c r="A79" s="40">
        <v>499</v>
      </c>
      <c r="B79" s="57" t="s">
        <v>4898</v>
      </c>
      <c r="C79" s="57" t="s">
        <v>4897</v>
      </c>
      <c r="D79" s="57" t="s">
        <v>4896</v>
      </c>
      <c r="E79" s="57" t="s">
        <v>4740</v>
      </c>
      <c r="F79" s="59">
        <v>42689</v>
      </c>
      <c r="G79" s="36" t="s">
        <v>961</v>
      </c>
      <c r="H79" s="38" t="s">
        <v>3213</v>
      </c>
      <c r="I79" s="58" t="s">
        <v>3212</v>
      </c>
      <c r="J79" s="57" t="s">
        <v>3211</v>
      </c>
      <c r="K79" s="57" t="s">
        <v>3347</v>
      </c>
      <c r="L79" s="56">
        <v>840</v>
      </c>
    </row>
    <row r="80" spans="1:12" ht="45">
      <c r="A80" s="40">
        <v>500</v>
      </c>
      <c r="B80" s="57" t="s">
        <v>4895</v>
      </c>
      <c r="C80" s="57" t="s">
        <v>4894</v>
      </c>
      <c r="D80" s="57" t="s">
        <v>4893</v>
      </c>
      <c r="E80" s="57" t="s">
        <v>3330</v>
      </c>
      <c r="F80" s="59">
        <v>42689</v>
      </c>
      <c r="G80" s="39">
        <v>42698</v>
      </c>
      <c r="H80" s="39">
        <v>43063</v>
      </c>
      <c r="I80" s="36" t="s">
        <v>3227</v>
      </c>
      <c r="J80" s="57" t="s">
        <v>3226</v>
      </c>
      <c r="K80" s="57" t="s">
        <v>3702</v>
      </c>
      <c r="L80" s="56">
        <v>840</v>
      </c>
    </row>
    <row r="81" spans="1:12" ht="30">
      <c r="A81" s="40">
        <v>501</v>
      </c>
      <c r="B81" s="57" t="s">
        <v>4892</v>
      </c>
      <c r="C81" s="57" t="s">
        <v>569</v>
      </c>
      <c r="D81" s="57" t="s">
        <v>4830</v>
      </c>
      <c r="E81" s="57" t="s">
        <v>3293</v>
      </c>
      <c r="F81" s="59">
        <v>42689</v>
      </c>
      <c r="G81" s="39">
        <v>42698</v>
      </c>
      <c r="H81" s="39">
        <v>43063</v>
      </c>
      <c r="I81" s="58" t="s">
        <v>3220</v>
      </c>
      <c r="J81" s="57" t="s">
        <v>3233</v>
      </c>
      <c r="K81" s="57" t="s">
        <v>3242</v>
      </c>
      <c r="L81" s="56">
        <v>3827</v>
      </c>
    </row>
    <row r="82" spans="1:12" ht="30">
      <c r="A82" s="40">
        <v>502</v>
      </c>
      <c r="B82" s="57" t="s">
        <v>4891</v>
      </c>
      <c r="C82" s="57" t="s">
        <v>4890</v>
      </c>
      <c r="D82" s="57" t="s">
        <v>4889</v>
      </c>
      <c r="E82" s="57" t="s">
        <v>4888</v>
      </c>
      <c r="F82" s="59">
        <v>42691</v>
      </c>
      <c r="G82" s="39">
        <v>42682</v>
      </c>
      <c r="H82" s="39">
        <v>43047</v>
      </c>
      <c r="I82" s="58" t="s">
        <v>3220</v>
      </c>
      <c r="J82" s="57" t="s">
        <v>3233</v>
      </c>
      <c r="K82" s="57" t="s">
        <v>3567</v>
      </c>
      <c r="L82" s="56">
        <v>0</v>
      </c>
    </row>
    <row r="83" spans="1:12" ht="60">
      <c r="A83" s="40">
        <v>503</v>
      </c>
      <c r="B83" s="57" t="s">
        <v>4887</v>
      </c>
      <c r="C83" s="57" t="s">
        <v>4886</v>
      </c>
      <c r="D83" s="57" t="s">
        <v>4885</v>
      </c>
      <c r="E83" s="57" t="s">
        <v>4884</v>
      </c>
      <c r="F83" s="59">
        <v>42691</v>
      </c>
      <c r="G83" s="36" t="s">
        <v>961</v>
      </c>
      <c r="H83" s="38" t="s">
        <v>3213</v>
      </c>
      <c r="I83" s="58" t="s">
        <v>3212</v>
      </c>
      <c r="J83" s="57" t="s">
        <v>3211</v>
      </c>
      <c r="K83" s="57" t="s">
        <v>4883</v>
      </c>
      <c r="L83" s="56">
        <v>0</v>
      </c>
    </row>
    <row r="84" spans="1:12" ht="30">
      <c r="A84" s="40">
        <v>504</v>
      </c>
      <c r="B84" s="57" t="s">
        <v>4882</v>
      </c>
      <c r="C84" s="57" t="s">
        <v>569</v>
      </c>
      <c r="D84" s="57" t="s">
        <v>4881</v>
      </c>
      <c r="E84" s="57" t="s">
        <v>3306</v>
      </c>
      <c r="F84" s="59">
        <v>42692</v>
      </c>
      <c r="G84" s="39">
        <v>42698</v>
      </c>
      <c r="H84" s="39">
        <v>43063</v>
      </c>
      <c r="I84" s="58" t="s">
        <v>3220</v>
      </c>
      <c r="J84" s="57" t="s">
        <v>3219</v>
      </c>
      <c r="K84" s="57" t="s">
        <v>3242</v>
      </c>
      <c r="L84" s="56">
        <v>3395</v>
      </c>
    </row>
    <row r="85" spans="1:12" ht="45">
      <c r="A85" s="40">
        <v>505</v>
      </c>
      <c r="B85" s="57" t="s">
        <v>4880</v>
      </c>
      <c r="C85" s="57" t="s">
        <v>4879</v>
      </c>
      <c r="D85" s="57" t="s">
        <v>4878</v>
      </c>
      <c r="E85" s="57" t="s">
        <v>3214</v>
      </c>
      <c r="F85" s="59">
        <v>42692</v>
      </c>
      <c r="G85" s="39">
        <v>42698</v>
      </c>
      <c r="H85" s="39">
        <v>43063</v>
      </c>
      <c r="I85" s="58" t="s">
        <v>3220</v>
      </c>
      <c r="J85" s="57" t="s">
        <v>3219</v>
      </c>
      <c r="K85" s="57" t="s">
        <v>4877</v>
      </c>
      <c r="L85" s="56">
        <v>1044</v>
      </c>
    </row>
    <row r="86" spans="1:12" ht="75">
      <c r="A86" s="40">
        <v>506</v>
      </c>
      <c r="B86" s="57" t="s">
        <v>4876</v>
      </c>
      <c r="C86" s="57" t="s">
        <v>4875</v>
      </c>
      <c r="D86" s="57" t="s">
        <v>4874</v>
      </c>
      <c r="E86" s="57" t="s">
        <v>961</v>
      </c>
      <c r="F86" s="59">
        <v>42692</v>
      </c>
      <c r="G86" s="39">
        <v>42698</v>
      </c>
      <c r="H86" s="39">
        <v>43063</v>
      </c>
      <c r="I86" s="36" t="s">
        <v>3227</v>
      </c>
      <c r="J86" s="57" t="s">
        <v>3226</v>
      </c>
      <c r="K86" s="57" t="s">
        <v>4278</v>
      </c>
      <c r="L86" s="56">
        <v>840</v>
      </c>
    </row>
    <row r="87" spans="1:12" ht="30">
      <c r="A87" s="40">
        <v>507</v>
      </c>
      <c r="B87" s="57" t="s">
        <v>4873</v>
      </c>
      <c r="C87" s="57" t="s">
        <v>4284</v>
      </c>
      <c r="D87" s="57" t="s">
        <v>4283</v>
      </c>
      <c r="E87" s="57" t="s">
        <v>3592</v>
      </c>
      <c r="F87" s="59">
        <v>42697</v>
      </c>
      <c r="G87" s="39">
        <v>42473</v>
      </c>
      <c r="H87" s="39">
        <v>42473</v>
      </c>
      <c r="I87" s="58" t="s">
        <v>3220</v>
      </c>
      <c r="J87" s="57" t="s">
        <v>3233</v>
      </c>
      <c r="K87" s="57" t="s">
        <v>3667</v>
      </c>
      <c r="L87" s="56">
        <v>0</v>
      </c>
    </row>
    <row r="88" spans="1:12" ht="51">
      <c r="A88" s="40">
        <v>508</v>
      </c>
      <c r="B88" s="57" t="s">
        <v>4872</v>
      </c>
      <c r="C88" s="57" t="s">
        <v>4871</v>
      </c>
      <c r="D88" s="57" t="s">
        <v>4870</v>
      </c>
      <c r="E88" s="57" t="s">
        <v>4869</v>
      </c>
      <c r="F88" s="59">
        <v>42696</v>
      </c>
      <c r="G88" s="36" t="s">
        <v>961</v>
      </c>
      <c r="H88" s="38" t="s">
        <v>3213</v>
      </c>
      <c r="I88" s="58" t="s">
        <v>3212</v>
      </c>
      <c r="J88" s="57" t="s">
        <v>3211</v>
      </c>
      <c r="K88" s="57" t="s">
        <v>4868</v>
      </c>
      <c r="L88" s="56">
        <v>840</v>
      </c>
    </row>
    <row r="89" spans="1:12" ht="45">
      <c r="A89" s="40">
        <v>509</v>
      </c>
      <c r="B89" s="57" t="s">
        <v>4867</v>
      </c>
      <c r="C89" s="57" t="s">
        <v>4866</v>
      </c>
      <c r="D89" s="57" t="s">
        <v>4865</v>
      </c>
      <c r="E89" s="57" t="s">
        <v>3293</v>
      </c>
      <c r="F89" s="59">
        <v>42698</v>
      </c>
      <c r="G89" s="39">
        <v>42703</v>
      </c>
      <c r="H89" s="39">
        <v>43068</v>
      </c>
      <c r="I89" s="58" t="s">
        <v>3220</v>
      </c>
      <c r="J89" s="57" t="s">
        <v>3233</v>
      </c>
      <c r="K89" s="57" t="s">
        <v>3667</v>
      </c>
      <c r="L89" s="56">
        <v>2709</v>
      </c>
    </row>
    <row r="90" spans="1:12" ht="30">
      <c r="A90" s="40">
        <v>510</v>
      </c>
      <c r="B90" s="57" t="s">
        <v>4864</v>
      </c>
      <c r="C90" s="57" t="s">
        <v>4863</v>
      </c>
      <c r="D90" s="57" t="s">
        <v>4862</v>
      </c>
      <c r="E90" s="57" t="s">
        <v>3228</v>
      </c>
      <c r="F90" s="59">
        <v>42698</v>
      </c>
      <c r="G90" s="39">
        <v>42703</v>
      </c>
      <c r="H90" s="39">
        <v>43068</v>
      </c>
      <c r="I90" s="36" t="s">
        <v>3227</v>
      </c>
      <c r="J90" s="57" t="s">
        <v>3226</v>
      </c>
      <c r="K90" s="57" t="s">
        <v>3471</v>
      </c>
      <c r="L90" s="56">
        <v>840</v>
      </c>
    </row>
    <row r="91" spans="1:12" ht="60">
      <c r="A91" s="40">
        <v>511</v>
      </c>
      <c r="B91" s="57" t="s">
        <v>4861</v>
      </c>
      <c r="C91" s="57" t="s">
        <v>4368</v>
      </c>
      <c r="D91" s="57" t="s">
        <v>4367</v>
      </c>
      <c r="E91" s="57" t="s">
        <v>3247</v>
      </c>
      <c r="F91" s="59">
        <v>42699</v>
      </c>
      <c r="G91" s="39">
        <v>42640</v>
      </c>
      <c r="H91" s="39">
        <v>43005</v>
      </c>
      <c r="I91" s="58" t="s">
        <v>3220</v>
      </c>
      <c r="J91" s="57" t="s">
        <v>3233</v>
      </c>
      <c r="K91" s="57" t="s">
        <v>4860</v>
      </c>
      <c r="L91" s="56">
        <v>0</v>
      </c>
    </row>
    <row r="92" spans="1:12" ht="30">
      <c r="A92" s="40">
        <v>512</v>
      </c>
      <c r="B92" s="57" t="s">
        <v>4859</v>
      </c>
      <c r="C92" s="57" t="s">
        <v>4858</v>
      </c>
      <c r="D92" s="57" t="s">
        <v>4857</v>
      </c>
      <c r="E92" s="57" t="s">
        <v>3228</v>
      </c>
      <c r="F92" s="59">
        <v>42699</v>
      </c>
      <c r="G92" s="39">
        <v>42654</v>
      </c>
      <c r="H92" s="39">
        <v>43019</v>
      </c>
      <c r="I92" s="58" t="s">
        <v>3220</v>
      </c>
      <c r="J92" s="57" t="s">
        <v>3219</v>
      </c>
      <c r="K92" s="57" t="s">
        <v>4856</v>
      </c>
      <c r="L92" s="56">
        <v>0</v>
      </c>
    </row>
    <row r="93" spans="1:12" ht="45">
      <c r="A93" s="40">
        <v>513</v>
      </c>
      <c r="B93" s="57" t="s">
        <v>4855</v>
      </c>
      <c r="C93" s="57" t="s">
        <v>4854</v>
      </c>
      <c r="D93" s="57" t="s">
        <v>4853</v>
      </c>
      <c r="E93" s="57" t="s">
        <v>3804</v>
      </c>
      <c r="F93" s="59">
        <v>42699</v>
      </c>
      <c r="G93" s="36" t="s">
        <v>961</v>
      </c>
      <c r="H93" s="36" t="s">
        <v>961</v>
      </c>
      <c r="I93" s="58" t="s">
        <v>3220</v>
      </c>
      <c r="J93" s="57" t="s">
        <v>3233</v>
      </c>
      <c r="K93" s="57" t="s">
        <v>3334</v>
      </c>
      <c r="L93" s="56">
        <v>0</v>
      </c>
    </row>
    <row r="94" spans="1:12" ht="45">
      <c r="A94" s="40">
        <v>514</v>
      </c>
      <c r="B94" s="57" t="s">
        <v>4852</v>
      </c>
      <c r="C94" s="57" t="s">
        <v>4851</v>
      </c>
      <c r="D94" s="57" t="s">
        <v>4850</v>
      </c>
      <c r="E94" s="57" t="s">
        <v>3573</v>
      </c>
      <c r="F94" s="59">
        <v>42698</v>
      </c>
      <c r="G94" s="39">
        <v>42703</v>
      </c>
      <c r="H94" s="39">
        <v>43068</v>
      </c>
      <c r="I94" s="58" t="s">
        <v>3220</v>
      </c>
      <c r="J94" s="57" t="s">
        <v>3219</v>
      </c>
      <c r="K94" s="57" t="s">
        <v>3567</v>
      </c>
      <c r="L94" s="56">
        <v>1676</v>
      </c>
    </row>
    <row r="95" spans="1:12" ht="30">
      <c r="A95" s="40">
        <v>515</v>
      </c>
      <c r="B95" s="57" t="s">
        <v>4849</v>
      </c>
      <c r="C95" s="57" t="s">
        <v>4044</v>
      </c>
      <c r="D95" s="57" t="s">
        <v>4043</v>
      </c>
      <c r="E95" s="57" t="s">
        <v>4554</v>
      </c>
      <c r="F95" s="59">
        <v>42702</v>
      </c>
      <c r="G95" s="39">
        <v>42507</v>
      </c>
      <c r="H95" s="39">
        <v>42872</v>
      </c>
      <c r="I95" s="57" t="s">
        <v>961</v>
      </c>
      <c r="J95" s="57" t="s">
        <v>961</v>
      </c>
      <c r="K95" s="57" t="s">
        <v>3798</v>
      </c>
      <c r="L95" s="56">
        <v>0</v>
      </c>
    </row>
    <row r="96" spans="1:12" ht="30">
      <c r="A96" s="40">
        <v>516</v>
      </c>
      <c r="B96" s="57" t="s">
        <v>4848</v>
      </c>
      <c r="C96" s="57" t="s">
        <v>569</v>
      </c>
      <c r="D96" s="57" t="s">
        <v>4847</v>
      </c>
      <c r="E96" s="57" t="s">
        <v>4846</v>
      </c>
      <c r="F96" s="59">
        <v>42702</v>
      </c>
      <c r="G96" s="39">
        <v>42706</v>
      </c>
      <c r="H96" s="39">
        <v>43071</v>
      </c>
      <c r="I96" s="58" t="s">
        <v>3220</v>
      </c>
      <c r="J96" s="57" t="s">
        <v>3233</v>
      </c>
      <c r="K96" s="57" t="s">
        <v>3242</v>
      </c>
      <c r="L96" s="56">
        <v>4474</v>
      </c>
    </row>
    <row r="97" spans="1:12" ht="30">
      <c r="A97" s="40">
        <v>517</v>
      </c>
      <c r="B97" s="57" t="s">
        <v>4845</v>
      </c>
      <c r="C97" s="57" t="s">
        <v>4844</v>
      </c>
      <c r="D97" s="57" t="s">
        <v>4843</v>
      </c>
      <c r="E97" s="57" t="s">
        <v>3228</v>
      </c>
      <c r="F97" s="59">
        <v>42702</v>
      </c>
      <c r="G97" s="39">
        <v>42706</v>
      </c>
      <c r="H97" s="39">
        <v>43071</v>
      </c>
      <c r="I97" s="58" t="s">
        <v>3220</v>
      </c>
      <c r="J97" s="57" t="s">
        <v>3233</v>
      </c>
      <c r="K97" s="57" t="s">
        <v>4842</v>
      </c>
      <c r="L97" s="56">
        <v>871</v>
      </c>
    </row>
    <row r="98" spans="1:12" ht="45">
      <c r="A98" s="40">
        <v>518</v>
      </c>
      <c r="B98" s="57" t="s">
        <v>4841</v>
      </c>
      <c r="C98" s="57" t="s">
        <v>4840</v>
      </c>
      <c r="D98" s="57" t="s">
        <v>4839</v>
      </c>
      <c r="E98" s="57" t="s">
        <v>961</v>
      </c>
      <c r="F98" s="59">
        <v>42699</v>
      </c>
      <c r="G98" s="39">
        <v>42706</v>
      </c>
      <c r="H98" s="39">
        <v>43071</v>
      </c>
      <c r="I98" s="58" t="s">
        <v>3220</v>
      </c>
      <c r="J98" s="57" t="s">
        <v>3233</v>
      </c>
      <c r="K98" s="57" t="s">
        <v>3667</v>
      </c>
      <c r="L98" s="56">
        <v>6956</v>
      </c>
    </row>
    <row r="99" spans="1:12" ht="51">
      <c r="A99" s="40">
        <v>519</v>
      </c>
      <c r="B99" s="57" t="s">
        <v>4838</v>
      </c>
      <c r="C99" s="57" t="s">
        <v>4837</v>
      </c>
      <c r="D99" s="57" t="s">
        <v>4836</v>
      </c>
      <c r="E99" s="57" t="s">
        <v>3584</v>
      </c>
      <c r="F99" s="59">
        <v>42705</v>
      </c>
      <c r="G99" s="36" t="s">
        <v>961</v>
      </c>
      <c r="H99" s="38" t="s">
        <v>3213</v>
      </c>
      <c r="I99" s="58" t="s">
        <v>3212</v>
      </c>
      <c r="J99" s="57" t="s">
        <v>3211</v>
      </c>
      <c r="K99" s="57" t="s">
        <v>3587</v>
      </c>
      <c r="L99" s="56">
        <v>840</v>
      </c>
    </row>
    <row r="100" spans="1:12" ht="45">
      <c r="A100" s="40">
        <v>520</v>
      </c>
      <c r="B100" s="57" t="s">
        <v>4835</v>
      </c>
      <c r="C100" s="57" t="s">
        <v>4834</v>
      </c>
      <c r="D100" s="57" t="s">
        <v>4833</v>
      </c>
      <c r="E100" s="57" t="s">
        <v>3228</v>
      </c>
      <c r="F100" s="59">
        <v>42706</v>
      </c>
      <c r="G100" s="39">
        <v>42691</v>
      </c>
      <c r="H100" s="39">
        <v>43056</v>
      </c>
      <c r="I100" s="58" t="s">
        <v>3220</v>
      </c>
      <c r="J100" s="57" t="s">
        <v>3233</v>
      </c>
      <c r="K100" s="57" t="s">
        <v>4832</v>
      </c>
      <c r="L100" s="56">
        <v>0</v>
      </c>
    </row>
    <row r="101" spans="1:12" ht="30">
      <c r="A101" s="40">
        <v>521</v>
      </c>
      <c r="B101" s="57" t="s">
        <v>4831</v>
      </c>
      <c r="C101" s="57" t="s">
        <v>569</v>
      </c>
      <c r="D101" s="57" t="s">
        <v>4830</v>
      </c>
      <c r="E101" s="57" t="s">
        <v>3293</v>
      </c>
      <c r="F101" s="59">
        <v>42706</v>
      </c>
      <c r="G101" s="39">
        <v>42698</v>
      </c>
      <c r="H101" s="39">
        <v>43063</v>
      </c>
      <c r="I101" s="58" t="s">
        <v>3220</v>
      </c>
      <c r="J101" s="57" t="s">
        <v>3233</v>
      </c>
      <c r="K101" s="57" t="s">
        <v>3242</v>
      </c>
      <c r="L101" s="56">
        <v>0</v>
      </c>
    </row>
    <row r="102" spans="1:12" ht="30">
      <c r="A102" s="40">
        <v>522</v>
      </c>
      <c r="B102" s="57" t="s">
        <v>4829</v>
      </c>
      <c r="C102" s="57" t="s">
        <v>569</v>
      </c>
      <c r="D102" s="57" t="s">
        <v>4828</v>
      </c>
      <c r="E102" s="57" t="s">
        <v>3573</v>
      </c>
      <c r="F102" s="59">
        <v>42706</v>
      </c>
      <c r="G102" s="39">
        <v>42688</v>
      </c>
      <c r="H102" s="39">
        <v>43053</v>
      </c>
      <c r="I102" s="58" t="s">
        <v>3220</v>
      </c>
      <c r="J102" s="57" t="s">
        <v>3233</v>
      </c>
      <c r="K102" s="57" t="s">
        <v>3242</v>
      </c>
      <c r="L102" s="56">
        <v>0</v>
      </c>
    </row>
    <row r="103" spans="1:12" ht="30">
      <c r="A103" s="40">
        <v>523</v>
      </c>
      <c r="B103" s="57" t="s">
        <v>4827</v>
      </c>
      <c r="C103" s="57" t="s">
        <v>4430</v>
      </c>
      <c r="D103" s="57" t="s">
        <v>4826</v>
      </c>
      <c r="E103" s="57" t="s">
        <v>4428</v>
      </c>
      <c r="F103" s="59">
        <v>42706</v>
      </c>
      <c r="G103" s="39">
        <v>42625</v>
      </c>
      <c r="H103" s="39">
        <v>42990</v>
      </c>
      <c r="I103" s="58" t="s">
        <v>3220</v>
      </c>
      <c r="J103" s="57" t="s">
        <v>3233</v>
      </c>
      <c r="K103" s="57" t="s">
        <v>4427</v>
      </c>
      <c r="L103" s="56">
        <v>0</v>
      </c>
    </row>
    <row r="104" spans="1:12" ht="30">
      <c r="A104" s="40">
        <v>524</v>
      </c>
      <c r="B104" s="57" t="s">
        <v>4825</v>
      </c>
      <c r="C104" s="57" t="s">
        <v>4824</v>
      </c>
      <c r="D104" s="57" t="s">
        <v>4823</v>
      </c>
      <c r="E104" s="57" t="s">
        <v>961</v>
      </c>
      <c r="F104" s="59">
        <v>42709</v>
      </c>
      <c r="G104" s="39">
        <v>42657</v>
      </c>
      <c r="H104" s="39">
        <v>43022</v>
      </c>
      <c r="I104" s="58" t="s">
        <v>3220</v>
      </c>
      <c r="J104" s="57" t="s">
        <v>3233</v>
      </c>
      <c r="K104" s="57" t="s">
        <v>3567</v>
      </c>
      <c r="L104" s="56">
        <v>0</v>
      </c>
    </row>
    <row r="105" spans="1:12" ht="30">
      <c r="A105" s="40">
        <v>525</v>
      </c>
      <c r="B105" s="57" t="s">
        <v>4822</v>
      </c>
      <c r="C105" s="57" t="s">
        <v>4815</v>
      </c>
      <c r="D105" s="57" t="s">
        <v>4821</v>
      </c>
      <c r="E105" s="57" t="s">
        <v>4820</v>
      </c>
      <c r="F105" s="59">
        <v>42710</v>
      </c>
      <c r="G105" s="39">
        <v>42654</v>
      </c>
      <c r="H105" s="39">
        <v>43019</v>
      </c>
      <c r="I105" s="58" t="s">
        <v>3220</v>
      </c>
      <c r="J105" s="57" t="s">
        <v>3219</v>
      </c>
      <c r="K105" s="57" t="s">
        <v>4813</v>
      </c>
      <c r="L105" s="56">
        <v>525</v>
      </c>
    </row>
    <row r="106" spans="1:12" ht="30">
      <c r="A106" s="40">
        <v>526</v>
      </c>
      <c r="B106" s="57" t="s">
        <v>4819</v>
      </c>
      <c r="C106" s="57" t="s">
        <v>4815</v>
      </c>
      <c r="D106" s="57" t="s">
        <v>4818</v>
      </c>
      <c r="E106" s="57" t="s">
        <v>4817</v>
      </c>
      <c r="F106" s="59">
        <v>42710</v>
      </c>
      <c r="G106" s="39">
        <v>42654</v>
      </c>
      <c r="H106" s="39">
        <v>43019</v>
      </c>
      <c r="I106" s="58" t="s">
        <v>3220</v>
      </c>
      <c r="J106" s="57" t="s">
        <v>3219</v>
      </c>
      <c r="K106" s="57" t="s">
        <v>4813</v>
      </c>
      <c r="L106" s="56">
        <v>403</v>
      </c>
    </row>
    <row r="107" spans="1:12" ht="30">
      <c r="A107" s="40">
        <v>527</v>
      </c>
      <c r="B107" s="57" t="s">
        <v>4816</v>
      </c>
      <c r="C107" s="57" t="s">
        <v>4815</v>
      </c>
      <c r="D107" s="57" t="s">
        <v>4814</v>
      </c>
      <c r="E107" s="57" t="s">
        <v>3293</v>
      </c>
      <c r="F107" s="59">
        <v>42710</v>
      </c>
      <c r="G107" s="39">
        <v>42654</v>
      </c>
      <c r="H107" s="39">
        <v>43019</v>
      </c>
      <c r="I107" s="58" t="s">
        <v>3220</v>
      </c>
      <c r="J107" s="57" t="s">
        <v>3219</v>
      </c>
      <c r="K107" s="57" t="s">
        <v>4813</v>
      </c>
      <c r="L107" s="56">
        <v>630</v>
      </c>
    </row>
    <row r="108" spans="1:12" ht="30">
      <c r="A108" s="40">
        <v>528</v>
      </c>
      <c r="B108" s="57" t="s">
        <v>4812</v>
      </c>
      <c r="C108" s="57" t="s">
        <v>4811</v>
      </c>
      <c r="D108" s="57" t="s">
        <v>4810</v>
      </c>
      <c r="E108" s="57" t="s">
        <v>3247</v>
      </c>
      <c r="F108" s="59">
        <v>42710</v>
      </c>
      <c r="G108" s="39">
        <v>42712</v>
      </c>
      <c r="H108" s="39">
        <v>43077</v>
      </c>
      <c r="I108" s="58" t="s">
        <v>3220</v>
      </c>
      <c r="J108" s="57" t="s">
        <v>3219</v>
      </c>
      <c r="K108" s="57" t="s">
        <v>4809</v>
      </c>
      <c r="L108" s="56">
        <v>1172</v>
      </c>
    </row>
    <row r="109" spans="1:12" ht="30">
      <c r="A109" s="40">
        <v>529</v>
      </c>
      <c r="B109" s="57" t="s">
        <v>4808</v>
      </c>
      <c r="C109" s="57" t="s">
        <v>4807</v>
      </c>
      <c r="D109" s="57" t="s">
        <v>4806</v>
      </c>
      <c r="E109" s="57" t="s">
        <v>4037</v>
      </c>
      <c r="F109" s="59">
        <v>42711</v>
      </c>
      <c r="G109" s="39">
        <v>42670</v>
      </c>
      <c r="H109" s="39">
        <v>43035</v>
      </c>
      <c r="I109" s="58" t="s">
        <v>3220</v>
      </c>
      <c r="J109" s="57" t="s">
        <v>3233</v>
      </c>
      <c r="K109" s="57" t="s">
        <v>3667</v>
      </c>
      <c r="L109" s="56">
        <v>0</v>
      </c>
    </row>
    <row r="110" spans="1:12" ht="30">
      <c r="A110" s="40">
        <v>530</v>
      </c>
      <c r="B110" s="57" t="s">
        <v>4805</v>
      </c>
      <c r="C110" s="57" t="s">
        <v>4800</v>
      </c>
      <c r="D110" s="57" t="s">
        <v>4804</v>
      </c>
      <c r="E110" s="57" t="s">
        <v>3221</v>
      </c>
      <c r="F110" s="59">
        <v>42711</v>
      </c>
      <c r="G110" s="39">
        <v>42718</v>
      </c>
      <c r="H110" s="39">
        <v>43083</v>
      </c>
      <c r="I110" s="58" t="s">
        <v>3220</v>
      </c>
      <c r="J110" s="57" t="s">
        <v>3219</v>
      </c>
      <c r="K110" s="57" t="s">
        <v>3581</v>
      </c>
      <c r="L110" s="56">
        <v>2827</v>
      </c>
    </row>
    <row r="111" spans="1:12" ht="30">
      <c r="A111" s="40">
        <v>531</v>
      </c>
      <c r="B111" s="57" t="s">
        <v>4803</v>
      </c>
      <c r="C111" s="57" t="s">
        <v>4800</v>
      </c>
      <c r="D111" s="57" t="s">
        <v>4802</v>
      </c>
      <c r="E111" s="57" t="s">
        <v>4290</v>
      </c>
      <c r="F111" s="59">
        <v>42711</v>
      </c>
      <c r="G111" s="39">
        <v>42718</v>
      </c>
      <c r="H111" s="39">
        <v>43083</v>
      </c>
      <c r="I111" s="58" t="s">
        <v>3220</v>
      </c>
      <c r="J111" s="57" t="s">
        <v>3219</v>
      </c>
      <c r="K111" s="57" t="s">
        <v>3581</v>
      </c>
      <c r="L111" s="56">
        <v>2648</v>
      </c>
    </row>
    <row r="112" spans="1:12" ht="30">
      <c r="A112" s="40">
        <v>532</v>
      </c>
      <c r="B112" s="57" t="s">
        <v>4801</v>
      </c>
      <c r="C112" s="57" t="s">
        <v>4800</v>
      </c>
      <c r="D112" s="57" t="s">
        <v>4799</v>
      </c>
      <c r="E112" s="57" t="s">
        <v>4037</v>
      </c>
      <c r="F112" s="59">
        <v>42711</v>
      </c>
      <c r="G112" s="39">
        <v>42718</v>
      </c>
      <c r="H112" s="39">
        <v>43083</v>
      </c>
      <c r="I112" s="58" t="s">
        <v>3220</v>
      </c>
      <c r="J112" s="57" t="s">
        <v>3219</v>
      </c>
      <c r="K112" s="57" t="s">
        <v>3581</v>
      </c>
      <c r="L112" s="56">
        <v>1725</v>
      </c>
    </row>
    <row r="113" spans="1:12" ht="90">
      <c r="A113" s="40">
        <v>533</v>
      </c>
      <c r="B113" s="57" t="s">
        <v>4798</v>
      </c>
      <c r="C113" s="57" t="s">
        <v>4797</v>
      </c>
      <c r="D113" s="57" t="s">
        <v>4796</v>
      </c>
      <c r="E113" s="57" t="s">
        <v>3247</v>
      </c>
      <c r="F113" s="59">
        <v>42713</v>
      </c>
      <c r="G113" s="39">
        <v>42718</v>
      </c>
      <c r="H113" s="39">
        <v>43083</v>
      </c>
      <c r="I113" s="58" t="s">
        <v>3220</v>
      </c>
      <c r="J113" s="57" t="s">
        <v>3219</v>
      </c>
      <c r="K113" s="57" t="s">
        <v>4795</v>
      </c>
      <c r="L113" s="56">
        <v>11100</v>
      </c>
    </row>
    <row r="114" spans="1:12" ht="30">
      <c r="A114" s="40">
        <v>534</v>
      </c>
      <c r="B114" s="57" t="s">
        <v>4794</v>
      </c>
      <c r="C114" s="57" t="s">
        <v>4793</v>
      </c>
      <c r="D114" s="57" t="s">
        <v>4792</v>
      </c>
      <c r="E114" s="57" t="s">
        <v>4791</v>
      </c>
      <c r="F114" s="59">
        <v>42713</v>
      </c>
      <c r="G114" s="39">
        <v>42718</v>
      </c>
      <c r="H114" s="39">
        <v>43083</v>
      </c>
      <c r="I114" s="58" t="s">
        <v>3220</v>
      </c>
      <c r="J114" s="57" t="s">
        <v>3233</v>
      </c>
      <c r="K114" s="57" t="s">
        <v>3860</v>
      </c>
      <c r="L114" s="56">
        <v>1764</v>
      </c>
    </row>
    <row r="115" spans="1:12" ht="30">
      <c r="A115" s="40">
        <v>535</v>
      </c>
      <c r="B115" s="57" t="s">
        <v>4790</v>
      </c>
      <c r="C115" s="57" t="s">
        <v>3575</v>
      </c>
      <c r="D115" s="57" t="s">
        <v>3574</v>
      </c>
      <c r="E115" s="57" t="s">
        <v>3573</v>
      </c>
      <c r="F115" s="59">
        <v>42713</v>
      </c>
      <c r="G115" s="39">
        <v>42718</v>
      </c>
      <c r="H115" s="39">
        <v>43083</v>
      </c>
      <c r="I115" s="36" t="s">
        <v>3227</v>
      </c>
      <c r="J115" s="57" t="s">
        <v>3226</v>
      </c>
      <c r="K115" s="57" t="s">
        <v>3667</v>
      </c>
      <c r="L115" s="56">
        <v>840</v>
      </c>
    </row>
    <row r="116" spans="1:12" ht="30">
      <c r="A116" s="40">
        <v>536</v>
      </c>
      <c r="B116" s="57" t="s">
        <v>4789</v>
      </c>
      <c r="C116" s="57" t="s">
        <v>569</v>
      </c>
      <c r="D116" s="57" t="s">
        <v>4788</v>
      </c>
      <c r="E116" s="57" t="s">
        <v>3247</v>
      </c>
      <c r="F116" s="59">
        <v>42716</v>
      </c>
      <c r="G116" s="39">
        <v>42718</v>
      </c>
      <c r="H116" s="39">
        <v>43083</v>
      </c>
      <c r="I116" s="58" t="s">
        <v>3220</v>
      </c>
      <c r="J116" s="57" t="s">
        <v>3233</v>
      </c>
      <c r="K116" s="57" t="s">
        <v>3242</v>
      </c>
      <c r="L116" s="56">
        <v>3780</v>
      </c>
    </row>
    <row r="117" spans="1:12" ht="30">
      <c r="A117" s="40">
        <v>537</v>
      </c>
      <c r="B117" s="57" t="s">
        <v>4787</v>
      </c>
      <c r="C117" s="57" t="s">
        <v>4786</v>
      </c>
      <c r="D117" s="57" t="s">
        <v>4785</v>
      </c>
      <c r="E117" s="57" t="s">
        <v>3247</v>
      </c>
      <c r="F117" s="59">
        <v>42716</v>
      </c>
      <c r="G117" s="39">
        <v>42718</v>
      </c>
      <c r="H117" s="39">
        <v>43083</v>
      </c>
      <c r="I117" s="58" t="s">
        <v>3220</v>
      </c>
      <c r="J117" s="57" t="s">
        <v>3219</v>
      </c>
      <c r="K117" s="57" t="s">
        <v>4784</v>
      </c>
      <c r="L117" s="56">
        <v>6142</v>
      </c>
    </row>
    <row r="118" spans="1:12" ht="30">
      <c r="A118" s="40">
        <v>538</v>
      </c>
      <c r="B118" s="57" t="s">
        <v>4783</v>
      </c>
      <c r="C118" s="57" t="s">
        <v>4782</v>
      </c>
      <c r="D118" s="57" t="s">
        <v>4781</v>
      </c>
      <c r="E118" s="57" t="s">
        <v>4231</v>
      </c>
      <c r="F118" s="59">
        <v>42716</v>
      </c>
      <c r="G118" s="39">
        <v>42718</v>
      </c>
      <c r="H118" s="39">
        <v>43083</v>
      </c>
      <c r="I118" s="58" t="s">
        <v>3220</v>
      </c>
      <c r="J118" s="57" t="s">
        <v>3233</v>
      </c>
      <c r="K118" s="57" t="s">
        <v>3270</v>
      </c>
      <c r="L118" s="56">
        <v>22679</v>
      </c>
    </row>
    <row r="119" spans="1:12" ht="45">
      <c r="A119" s="40">
        <v>539</v>
      </c>
      <c r="B119" s="57" t="s">
        <v>4780</v>
      </c>
      <c r="C119" s="57" t="s">
        <v>4779</v>
      </c>
      <c r="D119" s="57" t="s">
        <v>4778</v>
      </c>
      <c r="E119" s="57" t="s">
        <v>3645</v>
      </c>
      <c r="F119" s="59">
        <v>42713</v>
      </c>
      <c r="G119" s="36" t="s">
        <v>961</v>
      </c>
      <c r="H119" s="36" t="s">
        <v>961</v>
      </c>
      <c r="I119" s="58" t="s">
        <v>3220</v>
      </c>
      <c r="J119" s="57" t="s">
        <v>3233</v>
      </c>
      <c r="K119" s="57" t="s">
        <v>3789</v>
      </c>
      <c r="L119" s="56">
        <v>4233</v>
      </c>
    </row>
    <row r="120" spans="1:12" ht="30">
      <c r="A120" s="40">
        <v>540</v>
      </c>
      <c r="B120" s="57" t="s">
        <v>4777</v>
      </c>
      <c r="C120" s="57" t="s">
        <v>4396</v>
      </c>
      <c r="D120" s="57" t="s">
        <v>4395</v>
      </c>
      <c r="E120" s="57" t="s">
        <v>4394</v>
      </c>
      <c r="F120" s="59">
        <v>42718</v>
      </c>
      <c r="G120" s="39">
        <v>42547</v>
      </c>
      <c r="H120" s="39">
        <v>42912</v>
      </c>
      <c r="I120" s="58" t="s">
        <v>3220</v>
      </c>
      <c r="J120" s="57" t="s">
        <v>3233</v>
      </c>
      <c r="K120" s="57" t="s">
        <v>961</v>
      </c>
      <c r="L120" s="56">
        <v>0</v>
      </c>
    </row>
    <row r="121" spans="1:12" ht="30">
      <c r="A121" s="40">
        <v>541</v>
      </c>
      <c r="B121" s="57" t="s">
        <v>4776</v>
      </c>
      <c r="C121" s="57" t="s">
        <v>4775</v>
      </c>
      <c r="D121" s="57" t="s">
        <v>4774</v>
      </c>
      <c r="E121" s="57" t="s">
        <v>961</v>
      </c>
      <c r="F121" s="59">
        <v>42717</v>
      </c>
      <c r="G121" s="39">
        <v>42725</v>
      </c>
      <c r="H121" s="39">
        <v>43090</v>
      </c>
      <c r="I121" s="36" t="s">
        <v>3227</v>
      </c>
      <c r="J121" s="57" t="s">
        <v>3226</v>
      </c>
      <c r="K121" s="57" t="s">
        <v>961</v>
      </c>
      <c r="L121" s="56">
        <v>840</v>
      </c>
    </row>
    <row r="122" spans="1:12" ht="60">
      <c r="A122" s="40">
        <v>542</v>
      </c>
      <c r="B122" s="57" t="s">
        <v>4773</v>
      </c>
      <c r="C122" s="57" t="s">
        <v>4772</v>
      </c>
      <c r="D122" s="57" t="s">
        <v>4771</v>
      </c>
      <c r="E122" s="57" t="s">
        <v>4770</v>
      </c>
      <c r="F122" s="59">
        <v>42717</v>
      </c>
      <c r="G122" s="39">
        <v>42725</v>
      </c>
      <c r="H122" s="39">
        <v>43090</v>
      </c>
      <c r="I122" s="58" t="s">
        <v>3220</v>
      </c>
      <c r="J122" s="57" t="s">
        <v>3219</v>
      </c>
      <c r="K122" s="57" t="s">
        <v>4769</v>
      </c>
      <c r="L122" s="56">
        <v>8170</v>
      </c>
    </row>
    <row r="123" spans="1:12" ht="30">
      <c r="A123" s="40">
        <v>543</v>
      </c>
      <c r="B123" s="57" t="s">
        <v>4768</v>
      </c>
      <c r="C123" s="57" t="s">
        <v>4767</v>
      </c>
      <c r="D123" s="57" t="s">
        <v>4766</v>
      </c>
      <c r="E123" s="57" t="s">
        <v>3319</v>
      </c>
      <c r="F123" s="59">
        <v>42717</v>
      </c>
      <c r="G123" s="39">
        <v>42724</v>
      </c>
      <c r="H123" s="39">
        <v>43089</v>
      </c>
      <c r="I123" s="58" t="s">
        <v>3220</v>
      </c>
      <c r="J123" s="57" t="s">
        <v>3219</v>
      </c>
      <c r="K123" s="57" t="s">
        <v>4765</v>
      </c>
      <c r="L123" s="56">
        <v>4598</v>
      </c>
    </row>
    <row r="124" spans="1:12" ht="30">
      <c r="A124" s="40">
        <v>544</v>
      </c>
      <c r="B124" s="57" t="s">
        <v>4764</v>
      </c>
      <c r="C124" s="57" t="s">
        <v>4763</v>
      </c>
      <c r="D124" s="57" t="s">
        <v>4762</v>
      </c>
      <c r="E124" s="57" t="s">
        <v>3645</v>
      </c>
      <c r="F124" s="59">
        <v>42717</v>
      </c>
      <c r="G124" s="39">
        <v>42724</v>
      </c>
      <c r="H124" s="39">
        <v>43089</v>
      </c>
      <c r="I124" s="36" t="s">
        <v>3227</v>
      </c>
      <c r="J124" s="57" t="s">
        <v>3226</v>
      </c>
      <c r="K124" s="57" t="s">
        <v>3334</v>
      </c>
      <c r="L124" s="56">
        <v>840</v>
      </c>
    </row>
    <row r="125" spans="1:12" ht="60">
      <c r="A125" s="40">
        <v>545</v>
      </c>
      <c r="B125" s="57" t="s">
        <v>4761</v>
      </c>
      <c r="C125" s="57" t="s">
        <v>4760</v>
      </c>
      <c r="D125" s="57" t="s">
        <v>4759</v>
      </c>
      <c r="E125" s="57" t="s">
        <v>961</v>
      </c>
      <c r="F125" s="59">
        <v>42717</v>
      </c>
      <c r="G125" s="36" t="s">
        <v>961</v>
      </c>
      <c r="H125" s="38" t="s">
        <v>3213</v>
      </c>
      <c r="I125" s="58" t="s">
        <v>3212</v>
      </c>
      <c r="J125" s="57" t="s">
        <v>3211</v>
      </c>
      <c r="K125" s="57" t="s">
        <v>4758</v>
      </c>
      <c r="L125" s="56">
        <v>840</v>
      </c>
    </row>
    <row r="126" spans="1:12" ht="30">
      <c r="A126" s="40">
        <v>546</v>
      </c>
      <c r="B126" s="57" t="s">
        <v>4757</v>
      </c>
      <c r="C126" s="57" t="s">
        <v>4756</v>
      </c>
      <c r="D126" s="57" t="s">
        <v>4755</v>
      </c>
      <c r="E126" s="57" t="s">
        <v>3247</v>
      </c>
      <c r="F126" s="59">
        <v>42718</v>
      </c>
      <c r="G126" s="39">
        <v>42724</v>
      </c>
      <c r="H126" s="39">
        <v>43089</v>
      </c>
      <c r="I126" s="58" t="s">
        <v>3220</v>
      </c>
      <c r="J126" s="57" t="s">
        <v>3219</v>
      </c>
      <c r="K126" s="57" t="s">
        <v>4046</v>
      </c>
      <c r="L126" s="56">
        <v>5512</v>
      </c>
    </row>
    <row r="127" spans="1:12" ht="30">
      <c r="A127" s="40">
        <v>547</v>
      </c>
      <c r="B127" s="57" t="s">
        <v>4754</v>
      </c>
      <c r="C127" s="57" t="s">
        <v>4753</v>
      </c>
      <c r="D127" s="57" t="s">
        <v>4752</v>
      </c>
      <c r="E127" s="57" t="s">
        <v>3804</v>
      </c>
      <c r="F127" s="59">
        <v>42718</v>
      </c>
      <c r="G127" s="39">
        <v>42725</v>
      </c>
      <c r="H127" s="39">
        <v>43090</v>
      </c>
      <c r="I127" s="58" t="s">
        <v>3220</v>
      </c>
      <c r="J127" s="57" t="s">
        <v>3219</v>
      </c>
      <c r="K127" s="57" t="s">
        <v>3555</v>
      </c>
      <c r="L127" s="56">
        <v>2268</v>
      </c>
    </row>
    <row r="128" spans="1:12" ht="51">
      <c r="A128" s="40">
        <v>548</v>
      </c>
      <c r="B128" s="57" t="s">
        <v>4751</v>
      </c>
      <c r="C128" s="57" t="s">
        <v>4750</v>
      </c>
      <c r="D128" s="57" t="s">
        <v>4749</v>
      </c>
      <c r="E128" s="57" t="s">
        <v>4486</v>
      </c>
      <c r="F128" s="59">
        <v>42718</v>
      </c>
      <c r="G128" s="36" t="s">
        <v>961</v>
      </c>
      <c r="H128" s="38" t="s">
        <v>3213</v>
      </c>
      <c r="I128" s="58" t="s">
        <v>3212</v>
      </c>
      <c r="J128" s="57" t="s">
        <v>3211</v>
      </c>
      <c r="K128" s="57" t="s">
        <v>961</v>
      </c>
      <c r="L128" s="56">
        <v>840</v>
      </c>
    </row>
    <row r="129" spans="1:12" ht="30">
      <c r="A129" s="40">
        <v>549</v>
      </c>
      <c r="B129" s="57" t="s">
        <v>4748</v>
      </c>
      <c r="C129" s="57" t="s">
        <v>569</v>
      </c>
      <c r="D129" s="57" t="s">
        <v>4747</v>
      </c>
      <c r="E129" s="57" t="s">
        <v>3849</v>
      </c>
      <c r="F129" s="59">
        <v>42719</v>
      </c>
      <c r="G129" s="39">
        <v>42725</v>
      </c>
      <c r="H129" s="39">
        <v>43090</v>
      </c>
      <c r="I129" s="58" t="s">
        <v>3220</v>
      </c>
      <c r="J129" s="57" t="s">
        <v>3233</v>
      </c>
      <c r="K129" s="57" t="s">
        <v>3242</v>
      </c>
      <c r="L129" s="56">
        <v>4391</v>
      </c>
    </row>
    <row r="130" spans="1:12" ht="60">
      <c r="A130" s="40">
        <v>550</v>
      </c>
      <c r="B130" s="57" t="s">
        <v>4746</v>
      </c>
      <c r="C130" s="57" t="s">
        <v>865</v>
      </c>
      <c r="D130" s="57" t="s">
        <v>4745</v>
      </c>
      <c r="E130" s="57" t="s">
        <v>961</v>
      </c>
      <c r="F130" s="59">
        <v>42724</v>
      </c>
      <c r="G130" s="36" t="s">
        <v>961</v>
      </c>
      <c r="H130" s="36" t="s">
        <v>961</v>
      </c>
      <c r="I130" s="57" t="s">
        <v>961</v>
      </c>
      <c r="J130" s="57" t="s">
        <v>961</v>
      </c>
      <c r="K130" s="57" t="s">
        <v>4744</v>
      </c>
      <c r="L130" s="56">
        <v>1159</v>
      </c>
    </row>
    <row r="131" spans="1:12" ht="60.75" thickBot="1">
      <c r="A131" s="67">
        <v>551</v>
      </c>
      <c r="B131" s="64" t="s">
        <v>4743</v>
      </c>
      <c r="C131" s="64" t="s">
        <v>4742</v>
      </c>
      <c r="D131" s="64" t="s">
        <v>4741</v>
      </c>
      <c r="E131" s="64" t="s">
        <v>4740</v>
      </c>
      <c r="F131" s="66">
        <v>42719</v>
      </c>
      <c r="G131" s="36" t="s">
        <v>961</v>
      </c>
      <c r="H131" s="38" t="s">
        <v>3213</v>
      </c>
      <c r="I131" s="65" t="s">
        <v>3212</v>
      </c>
      <c r="J131" s="64" t="s">
        <v>3211</v>
      </c>
      <c r="K131" s="64" t="s">
        <v>4739</v>
      </c>
      <c r="L131" s="63">
        <v>840</v>
      </c>
    </row>
    <row r="133" spans="1:12">
      <c r="K133" s="34" t="s">
        <v>2848</v>
      </c>
      <c r="L133" s="33">
        <f>SUM(L7:L131)</f>
        <v>305015</v>
      </c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0"/>
  <sheetViews>
    <sheetView zoomScale="70" zoomScaleNormal="70" workbookViewId="0">
      <selection activeCell="J6" sqref="J6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5584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24" customHeight="1">
      <c r="A7" s="86">
        <v>1</v>
      </c>
      <c r="B7" s="43" t="s">
        <v>5583</v>
      </c>
      <c r="C7" s="43" t="s">
        <v>5582</v>
      </c>
      <c r="D7" s="43" t="s">
        <v>5581</v>
      </c>
      <c r="E7" s="43" t="s">
        <v>5580</v>
      </c>
      <c r="F7" s="45">
        <v>42737</v>
      </c>
      <c r="G7" s="45">
        <v>42740</v>
      </c>
      <c r="H7" s="43" t="s">
        <v>961</v>
      </c>
      <c r="I7" s="85" t="s">
        <v>3227</v>
      </c>
      <c r="J7" s="43" t="s">
        <v>5154</v>
      </c>
      <c r="K7" s="43" t="s">
        <v>3555</v>
      </c>
      <c r="L7" s="42">
        <v>920</v>
      </c>
    </row>
    <row r="8" spans="1:14" ht="24" customHeight="1">
      <c r="A8" s="81">
        <v>2</v>
      </c>
      <c r="B8" s="69" t="s">
        <v>5579</v>
      </c>
      <c r="C8" s="36" t="s">
        <v>5578</v>
      </c>
      <c r="D8" s="36" t="s">
        <v>5577</v>
      </c>
      <c r="E8" s="36" t="s">
        <v>5576</v>
      </c>
      <c r="F8" s="72">
        <v>42737</v>
      </c>
      <c r="G8" s="39">
        <v>42747</v>
      </c>
      <c r="H8" s="36" t="s">
        <v>961</v>
      </c>
      <c r="I8" s="80" t="s">
        <v>3227</v>
      </c>
      <c r="J8" s="36" t="s">
        <v>5154</v>
      </c>
      <c r="K8" s="36" t="s">
        <v>3555</v>
      </c>
      <c r="L8" s="35">
        <v>920</v>
      </c>
    </row>
    <row r="9" spans="1:14" ht="24" customHeight="1">
      <c r="A9" s="81">
        <v>3</v>
      </c>
      <c r="B9" s="69" t="s">
        <v>5575</v>
      </c>
      <c r="C9" s="36" t="s">
        <v>5574</v>
      </c>
      <c r="D9" s="36" t="s">
        <v>5573</v>
      </c>
      <c r="E9" s="36" t="s">
        <v>3247</v>
      </c>
      <c r="F9" s="72">
        <v>42737</v>
      </c>
      <c r="G9" s="83">
        <v>42740</v>
      </c>
      <c r="H9" s="36" t="s">
        <v>961</v>
      </c>
      <c r="I9" s="80" t="s">
        <v>3220</v>
      </c>
      <c r="J9" s="36" t="s">
        <v>5134</v>
      </c>
      <c r="K9" s="36" t="s">
        <v>3667</v>
      </c>
      <c r="L9" s="35">
        <v>1208</v>
      </c>
    </row>
    <row r="10" spans="1:14" ht="24" customHeight="1">
      <c r="A10" s="73">
        <v>4</v>
      </c>
      <c r="B10" s="69" t="s">
        <v>5572</v>
      </c>
      <c r="C10" s="36" t="s">
        <v>5571</v>
      </c>
      <c r="D10" s="36" t="s">
        <v>5570</v>
      </c>
      <c r="E10" s="36" t="s">
        <v>3584</v>
      </c>
      <c r="F10" s="72">
        <v>42737</v>
      </c>
      <c r="G10" s="83">
        <v>42740</v>
      </c>
      <c r="H10" s="36" t="s">
        <v>961</v>
      </c>
      <c r="I10" s="80" t="s">
        <v>3220</v>
      </c>
      <c r="J10" s="36" t="s">
        <v>5113</v>
      </c>
      <c r="K10" s="36" t="s">
        <v>5569</v>
      </c>
      <c r="L10" s="35">
        <v>10148</v>
      </c>
    </row>
    <row r="11" spans="1:14" ht="24" customHeight="1">
      <c r="A11" s="81">
        <v>5</v>
      </c>
      <c r="B11" s="69" t="s">
        <v>5568</v>
      </c>
      <c r="C11" s="36" t="s">
        <v>5567</v>
      </c>
      <c r="D11" s="36" t="s">
        <v>5566</v>
      </c>
      <c r="E11" s="36" t="s">
        <v>5565</v>
      </c>
      <c r="F11" s="72">
        <v>42737</v>
      </c>
      <c r="G11" s="83">
        <v>42740</v>
      </c>
      <c r="H11" s="36" t="s">
        <v>961</v>
      </c>
      <c r="I11" s="80" t="s">
        <v>3220</v>
      </c>
      <c r="J11" s="36" t="s">
        <v>5113</v>
      </c>
      <c r="K11" s="36" t="s">
        <v>3275</v>
      </c>
      <c r="L11" s="35">
        <v>435</v>
      </c>
    </row>
    <row r="12" spans="1:14" ht="24" customHeight="1">
      <c r="A12" s="81">
        <v>6</v>
      </c>
      <c r="B12" s="69" t="s">
        <v>5564</v>
      </c>
      <c r="C12" s="84" t="s">
        <v>5563</v>
      </c>
      <c r="D12" s="36" t="s">
        <v>5562</v>
      </c>
      <c r="E12" s="36" t="s">
        <v>3221</v>
      </c>
      <c r="F12" s="72">
        <v>42737</v>
      </c>
      <c r="G12" s="83">
        <v>42740</v>
      </c>
      <c r="H12" s="36" t="s">
        <v>961</v>
      </c>
      <c r="I12" s="80" t="s">
        <v>3220</v>
      </c>
      <c r="J12" s="36" t="s">
        <v>5113</v>
      </c>
      <c r="K12" s="36" t="s">
        <v>5260</v>
      </c>
      <c r="L12" s="35">
        <v>1547</v>
      </c>
    </row>
    <row r="13" spans="1:14" ht="24" customHeight="1">
      <c r="A13" s="73">
        <v>7</v>
      </c>
      <c r="B13" s="69" t="s">
        <v>5561</v>
      </c>
      <c r="C13" s="36" t="s">
        <v>5558</v>
      </c>
      <c r="D13" s="36" t="s">
        <v>5560</v>
      </c>
      <c r="E13" s="36" t="s">
        <v>3710</v>
      </c>
      <c r="F13" s="72">
        <v>42737</v>
      </c>
      <c r="G13" s="83">
        <v>42740</v>
      </c>
      <c r="H13" s="36" t="s">
        <v>961</v>
      </c>
      <c r="I13" s="80" t="s">
        <v>3227</v>
      </c>
      <c r="J13" s="36" t="s">
        <v>5154</v>
      </c>
      <c r="K13" s="36" t="s">
        <v>3555</v>
      </c>
      <c r="L13" s="35">
        <v>920</v>
      </c>
    </row>
    <row r="14" spans="1:14" ht="24" customHeight="1">
      <c r="A14" s="81">
        <v>8</v>
      </c>
      <c r="B14" s="69" t="s">
        <v>5559</v>
      </c>
      <c r="C14" s="36" t="s">
        <v>5558</v>
      </c>
      <c r="D14" s="36" t="s">
        <v>5557</v>
      </c>
      <c r="E14" s="36" t="s">
        <v>3710</v>
      </c>
      <c r="F14" s="72">
        <v>42737</v>
      </c>
      <c r="G14" s="83">
        <v>42740</v>
      </c>
      <c r="H14" s="36" t="s">
        <v>961</v>
      </c>
      <c r="I14" s="80" t="s">
        <v>3227</v>
      </c>
      <c r="J14" s="36" t="s">
        <v>5154</v>
      </c>
      <c r="K14" s="36" t="s">
        <v>4148</v>
      </c>
      <c r="L14" s="35">
        <v>920</v>
      </c>
    </row>
    <row r="15" spans="1:14" ht="24" customHeight="1">
      <c r="A15" s="81">
        <v>9</v>
      </c>
      <c r="B15" s="69" t="s">
        <v>5556</v>
      </c>
      <c r="C15" s="36" t="s">
        <v>5555</v>
      </c>
      <c r="D15" s="36" t="s">
        <v>5554</v>
      </c>
      <c r="E15" s="36" t="s">
        <v>3330</v>
      </c>
      <c r="F15" s="39">
        <v>42738</v>
      </c>
      <c r="G15" s="82">
        <v>42740</v>
      </c>
      <c r="H15" s="38" t="s">
        <v>3213</v>
      </c>
      <c r="I15" s="80" t="s">
        <v>3212</v>
      </c>
      <c r="J15" s="36" t="s">
        <v>5255</v>
      </c>
      <c r="K15" s="36" t="s">
        <v>3210</v>
      </c>
      <c r="L15" s="35">
        <v>920</v>
      </c>
    </row>
    <row r="16" spans="1:14" ht="24" customHeight="1">
      <c r="A16" s="73">
        <v>10</v>
      </c>
      <c r="B16" s="69" t="s">
        <v>5553</v>
      </c>
      <c r="C16" s="36" t="s">
        <v>569</v>
      </c>
      <c r="D16" s="36" t="s">
        <v>5552</v>
      </c>
      <c r="E16" s="36" t="s">
        <v>3306</v>
      </c>
      <c r="F16" s="39">
        <v>42744</v>
      </c>
      <c r="G16" s="38" t="s">
        <v>961</v>
      </c>
      <c r="H16" s="38" t="s">
        <v>961</v>
      </c>
      <c r="I16" s="38" t="s">
        <v>961</v>
      </c>
      <c r="J16" s="36" t="s">
        <v>5204</v>
      </c>
      <c r="K16" s="36" t="s">
        <v>5383</v>
      </c>
      <c r="L16" s="35">
        <v>0</v>
      </c>
    </row>
    <row r="17" spans="1:12" ht="24" customHeight="1">
      <c r="A17" s="81">
        <v>11</v>
      </c>
      <c r="B17" s="69" t="s">
        <v>5551</v>
      </c>
      <c r="C17" s="36" t="s">
        <v>569</v>
      </c>
      <c r="D17" s="36" t="s">
        <v>5550</v>
      </c>
      <c r="E17" s="36" t="s">
        <v>4846</v>
      </c>
      <c r="F17" s="39">
        <v>42744</v>
      </c>
      <c r="G17" s="38" t="s">
        <v>961</v>
      </c>
      <c r="H17" s="38" t="s">
        <v>961</v>
      </c>
      <c r="I17" s="38" t="s">
        <v>961</v>
      </c>
      <c r="J17" s="36" t="s">
        <v>5204</v>
      </c>
      <c r="K17" s="36" t="s">
        <v>5383</v>
      </c>
      <c r="L17" s="35">
        <v>0</v>
      </c>
    </row>
    <row r="18" spans="1:12" ht="24" customHeight="1">
      <c r="A18" s="81">
        <v>12</v>
      </c>
      <c r="B18" s="69" t="s">
        <v>5549</v>
      </c>
      <c r="C18" s="36" t="s">
        <v>5548</v>
      </c>
      <c r="D18" s="36" t="s">
        <v>5547</v>
      </c>
      <c r="E18" s="36" t="s">
        <v>4554</v>
      </c>
      <c r="F18" s="39">
        <v>42745</v>
      </c>
      <c r="G18" s="82">
        <v>42747</v>
      </c>
      <c r="H18" s="82">
        <v>43112</v>
      </c>
      <c r="I18" s="80" t="s">
        <v>3227</v>
      </c>
      <c r="J18" s="36" t="s">
        <v>5154</v>
      </c>
      <c r="K18" s="36" t="s">
        <v>3555</v>
      </c>
      <c r="L18" s="35">
        <v>920</v>
      </c>
    </row>
    <row r="19" spans="1:12" ht="24" customHeight="1">
      <c r="A19" s="73">
        <v>13</v>
      </c>
      <c r="B19" s="69" t="s">
        <v>5546</v>
      </c>
      <c r="C19" s="36" t="s">
        <v>5545</v>
      </c>
      <c r="D19" s="36" t="s">
        <v>5544</v>
      </c>
      <c r="E19" s="36" t="s">
        <v>3228</v>
      </c>
      <c r="F19" s="39">
        <v>42745</v>
      </c>
      <c r="G19" s="82">
        <v>42747</v>
      </c>
      <c r="H19" s="82">
        <v>43112</v>
      </c>
      <c r="I19" s="80" t="s">
        <v>3220</v>
      </c>
      <c r="J19" s="36" t="s">
        <v>5134</v>
      </c>
      <c r="K19" s="36" t="s">
        <v>5543</v>
      </c>
      <c r="L19" s="35">
        <v>1224</v>
      </c>
    </row>
    <row r="20" spans="1:12" ht="24" customHeight="1">
      <c r="A20" s="81">
        <v>14</v>
      </c>
      <c r="B20" s="69" t="s">
        <v>5542</v>
      </c>
      <c r="C20" s="36" t="s">
        <v>3708</v>
      </c>
      <c r="D20" s="36" t="s">
        <v>5541</v>
      </c>
      <c r="E20" s="36" t="s">
        <v>5540</v>
      </c>
      <c r="F20" s="39">
        <v>42745</v>
      </c>
      <c r="G20" s="82">
        <v>42747</v>
      </c>
      <c r="H20" s="82">
        <v>43112</v>
      </c>
      <c r="I20" s="80" t="s">
        <v>3227</v>
      </c>
      <c r="J20" s="36" t="s">
        <v>5154</v>
      </c>
      <c r="K20" s="36" t="s">
        <v>3555</v>
      </c>
      <c r="L20" s="35">
        <v>920</v>
      </c>
    </row>
    <row r="21" spans="1:12" ht="24" customHeight="1">
      <c r="A21" s="81">
        <v>15</v>
      </c>
      <c r="B21" s="69" t="s">
        <v>5539</v>
      </c>
      <c r="C21" s="36" t="s">
        <v>5538</v>
      </c>
      <c r="D21" s="36" t="s">
        <v>5537</v>
      </c>
      <c r="E21" s="36" t="s">
        <v>5536</v>
      </c>
      <c r="F21" s="39">
        <v>42745</v>
      </c>
      <c r="G21" s="82">
        <v>42747</v>
      </c>
      <c r="H21" s="82">
        <v>43112</v>
      </c>
      <c r="I21" s="80" t="s">
        <v>3227</v>
      </c>
      <c r="J21" s="36" t="s">
        <v>5154</v>
      </c>
      <c r="K21" s="36" t="s">
        <v>3555</v>
      </c>
      <c r="L21" s="35">
        <v>920</v>
      </c>
    </row>
    <row r="22" spans="1:12" ht="24" customHeight="1">
      <c r="A22" s="73">
        <v>16</v>
      </c>
      <c r="B22" s="69" t="s">
        <v>5535</v>
      </c>
      <c r="C22" s="36" t="s">
        <v>5534</v>
      </c>
      <c r="D22" s="36" t="s">
        <v>5533</v>
      </c>
      <c r="E22" s="36" t="s">
        <v>3247</v>
      </c>
      <c r="F22" s="39">
        <v>42748</v>
      </c>
      <c r="G22" s="82">
        <v>42754</v>
      </c>
      <c r="H22" s="82">
        <v>43119</v>
      </c>
      <c r="I22" s="80" t="s">
        <v>3220</v>
      </c>
      <c r="J22" s="36" t="s">
        <v>5134</v>
      </c>
      <c r="K22" s="36" t="s">
        <v>4633</v>
      </c>
      <c r="L22" s="35">
        <v>2114</v>
      </c>
    </row>
    <row r="23" spans="1:12" ht="24" customHeight="1">
      <c r="A23" s="81">
        <v>17</v>
      </c>
      <c r="B23" s="69" t="s">
        <v>5532</v>
      </c>
      <c r="C23" s="36" t="s">
        <v>5389</v>
      </c>
      <c r="D23" s="36" t="s">
        <v>5531</v>
      </c>
      <c r="E23" s="36" t="s">
        <v>3978</v>
      </c>
      <c r="F23" s="39">
        <v>42748</v>
      </c>
      <c r="G23" s="82">
        <v>42754</v>
      </c>
      <c r="H23" s="82">
        <v>43119</v>
      </c>
      <c r="I23" s="80" t="s">
        <v>3220</v>
      </c>
      <c r="J23" s="36" t="s">
        <v>5134</v>
      </c>
      <c r="K23" s="36" t="s">
        <v>5530</v>
      </c>
      <c r="L23" s="35">
        <v>6903</v>
      </c>
    </row>
    <row r="24" spans="1:12" ht="24" customHeight="1">
      <c r="A24" s="81">
        <v>18</v>
      </c>
      <c r="B24" s="69" t="s">
        <v>5529</v>
      </c>
      <c r="C24" s="36" t="s">
        <v>4446</v>
      </c>
      <c r="D24" s="36" t="s">
        <v>5528</v>
      </c>
      <c r="E24" s="36" t="s">
        <v>5527</v>
      </c>
      <c r="F24" s="39">
        <v>42748</v>
      </c>
      <c r="G24" s="38" t="s">
        <v>961</v>
      </c>
      <c r="H24" s="38" t="s">
        <v>961</v>
      </c>
      <c r="I24" s="38" t="s">
        <v>961</v>
      </c>
      <c r="J24" s="36" t="s">
        <v>5204</v>
      </c>
      <c r="K24" s="36" t="s">
        <v>5526</v>
      </c>
      <c r="L24" s="35">
        <v>0</v>
      </c>
    </row>
    <row r="25" spans="1:12" ht="24" customHeight="1">
      <c r="A25" s="73">
        <v>19</v>
      </c>
      <c r="B25" s="69" t="s">
        <v>5525</v>
      </c>
      <c r="C25" s="36" t="s">
        <v>4418</v>
      </c>
      <c r="D25" s="36" t="s">
        <v>5524</v>
      </c>
      <c r="E25" s="36" t="s">
        <v>4177</v>
      </c>
      <c r="F25" s="39">
        <v>42752</v>
      </c>
      <c r="G25" s="38" t="s">
        <v>961</v>
      </c>
      <c r="H25" s="38" t="s">
        <v>961</v>
      </c>
      <c r="I25" s="38" t="s">
        <v>961</v>
      </c>
      <c r="J25" s="36" t="s">
        <v>5204</v>
      </c>
      <c r="K25" s="36" t="s">
        <v>5523</v>
      </c>
      <c r="L25" s="35">
        <v>756.5</v>
      </c>
    </row>
    <row r="26" spans="1:12" ht="24" customHeight="1">
      <c r="A26" s="81">
        <v>20</v>
      </c>
      <c r="B26" s="69" t="s">
        <v>5522</v>
      </c>
      <c r="C26" s="36" t="s">
        <v>5404</v>
      </c>
      <c r="D26" s="36" t="s">
        <v>5521</v>
      </c>
      <c r="E26" s="36" t="s">
        <v>3306</v>
      </c>
      <c r="F26" s="39">
        <v>42752</v>
      </c>
      <c r="G26" s="82" t="s">
        <v>961</v>
      </c>
      <c r="H26" s="38" t="s">
        <v>3213</v>
      </c>
      <c r="I26" s="80" t="s">
        <v>3212</v>
      </c>
      <c r="J26" s="36" t="s">
        <v>5107</v>
      </c>
      <c r="K26" s="36" t="s">
        <v>5402</v>
      </c>
      <c r="L26" s="35">
        <v>920</v>
      </c>
    </row>
    <row r="27" spans="1:12" ht="24" customHeight="1">
      <c r="A27" s="81">
        <v>21</v>
      </c>
      <c r="B27" s="69" t="s">
        <v>5520</v>
      </c>
      <c r="C27" s="36" t="s">
        <v>5519</v>
      </c>
      <c r="D27" s="36" t="s">
        <v>5518</v>
      </c>
      <c r="E27" s="36" t="s">
        <v>5517</v>
      </c>
      <c r="F27" s="39">
        <v>42752</v>
      </c>
      <c r="G27" s="82">
        <v>42760</v>
      </c>
      <c r="H27" s="82">
        <v>43125</v>
      </c>
      <c r="I27" s="80" t="s">
        <v>3220</v>
      </c>
      <c r="J27" s="36" t="s">
        <v>5113</v>
      </c>
      <c r="K27" s="36" t="s">
        <v>5516</v>
      </c>
      <c r="L27" s="35">
        <v>4018</v>
      </c>
    </row>
    <row r="28" spans="1:12" ht="24" customHeight="1">
      <c r="A28" s="73">
        <v>22</v>
      </c>
      <c r="B28" s="69" t="s">
        <v>5515</v>
      </c>
      <c r="C28" s="36" t="s">
        <v>5334</v>
      </c>
      <c r="D28" s="36" t="s">
        <v>5415</v>
      </c>
      <c r="E28" s="36" t="s">
        <v>5414</v>
      </c>
      <c r="F28" s="39">
        <v>42752</v>
      </c>
      <c r="G28" s="82">
        <v>42760</v>
      </c>
      <c r="H28" s="82">
        <v>43125</v>
      </c>
      <c r="I28" s="80" t="s">
        <v>3220</v>
      </c>
      <c r="J28" s="36" t="s">
        <v>5134</v>
      </c>
      <c r="K28" s="36" t="s">
        <v>3343</v>
      </c>
      <c r="L28" s="35">
        <v>6165</v>
      </c>
    </row>
    <row r="29" spans="1:12" ht="24" customHeight="1">
      <c r="A29" s="81">
        <v>23</v>
      </c>
      <c r="B29" s="69" t="s">
        <v>5514</v>
      </c>
      <c r="C29" s="36" t="s">
        <v>5513</v>
      </c>
      <c r="D29" s="36" t="s">
        <v>5512</v>
      </c>
      <c r="E29" s="36" t="s">
        <v>3221</v>
      </c>
      <c r="F29" s="39">
        <v>42753</v>
      </c>
      <c r="G29" s="82">
        <v>42760</v>
      </c>
      <c r="H29" s="82">
        <v>43125</v>
      </c>
      <c r="I29" s="80" t="s">
        <v>3227</v>
      </c>
      <c r="J29" s="36" t="s">
        <v>5154</v>
      </c>
      <c r="K29" s="36" t="s">
        <v>3614</v>
      </c>
      <c r="L29" s="35">
        <v>920</v>
      </c>
    </row>
    <row r="30" spans="1:12" ht="24" customHeight="1">
      <c r="A30" s="81">
        <v>24</v>
      </c>
      <c r="B30" s="69" t="s">
        <v>5511</v>
      </c>
      <c r="C30" s="36" t="s">
        <v>5510</v>
      </c>
      <c r="D30" s="36" t="s">
        <v>5509</v>
      </c>
      <c r="E30" s="36" t="s">
        <v>4109</v>
      </c>
      <c r="F30" s="39">
        <v>42754</v>
      </c>
      <c r="G30" s="82">
        <v>42760</v>
      </c>
      <c r="H30" s="82">
        <v>43125</v>
      </c>
      <c r="I30" s="80" t="s">
        <v>3220</v>
      </c>
      <c r="J30" s="36" t="s">
        <v>5113</v>
      </c>
      <c r="K30" s="36" t="s">
        <v>3667</v>
      </c>
      <c r="L30" s="35">
        <v>1398</v>
      </c>
    </row>
    <row r="31" spans="1:12" ht="24" customHeight="1">
      <c r="A31" s="73">
        <v>25</v>
      </c>
      <c r="B31" s="69" t="s">
        <v>5508</v>
      </c>
      <c r="C31" s="36" t="s">
        <v>5507</v>
      </c>
      <c r="D31" s="36" t="s">
        <v>5506</v>
      </c>
      <c r="E31" s="36" t="s">
        <v>5505</v>
      </c>
      <c r="F31" s="39">
        <v>42754</v>
      </c>
      <c r="G31" s="82">
        <v>42760</v>
      </c>
      <c r="H31" s="82">
        <v>43125</v>
      </c>
      <c r="I31" s="80" t="s">
        <v>3227</v>
      </c>
      <c r="J31" s="36" t="s">
        <v>5154</v>
      </c>
      <c r="K31" s="36" t="s">
        <v>3834</v>
      </c>
      <c r="L31" s="35">
        <v>920</v>
      </c>
    </row>
    <row r="32" spans="1:12" ht="24" customHeight="1">
      <c r="A32" s="81">
        <v>26</v>
      </c>
      <c r="B32" s="69" t="s">
        <v>5504</v>
      </c>
      <c r="C32" s="36" t="s">
        <v>5503</v>
      </c>
      <c r="D32" s="36" t="s">
        <v>5502</v>
      </c>
      <c r="E32" s="36" t="s">
        <v>5501</v>
      </c>
      <c r="F32" s="39">
        <v>42754</v>
      </c>
      <c r="G32" s="82">
        <v>42760</v>
      </c>
      <c r="H32" s="82">
        <v>43125</v>
      </c>
      <c r="I32" s="80" t="s">
        <v>3220</v>
      </c>
      <c r="J32" s="36" t="s">
        <v>5113</v>
      </c>
      <c r="K32" s="36" t="s">
        <v>5500</v>
      </c>
      <c r="L32" s="35">
        <v>1109</v>
      </c>
    </row>
    <row r="33" spans="1:12" ht="24" customHeight="1">
      <c r="A33" s="81">
        <v>27</v>
      </c>
      <c r="B33" s="69" t="s">
        <v>5499</v>
      </c>
      <c r="C33" s="36" t="s">
        <v>5498</v>
      </c>
      <c r="D33" s="36" t="s">
        <v>5497</v>
      </c>
      <c r="E33" s="36" t="s">
        <v>3573</v>
      </c>
      <c r="F33" s="39">
        <v>42755</v>
      </c>
      <c r="G33" s="82">
        <v>42760</v>
      </c>
      <c r="H33" s="82">
        <v>43125</v>
      </c>
      <c r="I33" s="80" t="s">
        <v>3220</v>
      </c>
      <c r="J33" s="36" t="s">
        <v>5113</v>
      </c>
      <c r="K33" s="36" t="s">
        <v>5496</v>
      </c>
      <c r="L33" s="35">
        <v>1836</v>
      </c>
    </row>
    <row r="34" spans="1:12" ht="24" customHeight="1">
      <c r="A34" s="73">
        <v>28</v>
      </c>
      <c r="B34" s="69" t="s">
        <v>5495</v>
      </c>
      <c r="C34" s="36" t="s">
        <v>5494</v>
      </c>
      <c r="D34" s="36" t="s">
        <v>5493</v>
      </c>
      <c r="E34" s="36" t="s">
        <v>3978</v>
      </c>
      <c r="F34" s="39">
        <v>42755</v>
      </c>
      <c r="G34" s="38" t="s">
        <v>961</v>
      </c>
      <c r="H34" s="38" t="s">
        <v>961</v>
      </c>
      <c r="I34" s="80" t="s">
        <v>3227</v>
      </c>
      <c r="J34" s="36" t="s">
        <v>5154</v>
      </c>
      <c r="K34" s="36" t="s">
        <v>5492</v>
      </c>
      <c r="L34" s="35">
        <v>920</v>
      </c>
    </row>
    <row r="35" spans="1:12" ht="24" customHeight="1">
      <c r="A35" s="81">
        <v>29</v>
      </c>
      <c r="B35" s="69" t="s">
        <v>5491</v>
      </c>
      <c r="C35" s="36" t="s">
        <v>5490</v>
      </c>
      <c r="D35" s="36" t="s">
        <v>5489</v>
      </c>
      <c r="E35" s="36" t="s">
        <v>3319</v>
      </c>
      <c r="F35" s="39">
        <v>42758</v>
      </c>
      <c r="G35" s="82">
        <v>42899</v>
      </c>
      <c r="H35" s="82">
        <v>43264</v>
      </c>
      <c r="I35" s="38" t="s">
        <v>961</v>
      </c>
      <c r="J35" s="36" t="s">
        <v>5204</v>
      </c>
      <c r="K35" s="36" t="s">
        <v>5488</v>
      </c>
      <c r="L35" s="35">
        <v>0</v>
      </c>
    </row>
    <row r="36" spans="1:12" ht="24" customHeight="1">
      <c r="A36" s="81">
        <v>30</v>
      </c>
      <c r="B36" s="69" t="s">
        <v>5487</v>
      </c>
      <c r="C36" s="36" t="s">
        <v>5486</v>
      </c>
      <c r="D36" s="36" t="s">
        <v>5485</v>
      </c>
      <c r="E36" s="36" t="s">
        <v>5138</v>
      </c>
      <c r="F36" s="39">
        <v>42759</v>
      </c>
      <c r="G36" s="82">
        <v>42870</v>
      </c>
      <c r="H36" s="38" t="s">
        <v>3213</v>
      </c>
      <c r="I36" s="80" t="s">
        <v>3212</v>
      </c>
      <c r="J36" s="36" t="s">
        <v>5107</v>
      </c>
      <c r="K36" s="36" t="s">
        <v>5129</v>
      </c>
      <c r="L36" s="35">
        <v>920</v>
      </c>
    </row>
    <row r="37" spans="1:12" ht="24" customHeight="1">
      <c r="A37" s="73">
        <v>31</v>
      </c>
      <c r="B37" s="69" t="s">
        <v>5484</v>
      </c>
      <c r="C37" s="36" t="s">
        <v>5483</v>
      </c>
      <c r="D37" s="36" t="s">
        <v>5482</v>
      </c>
      <c r="E37" s="36" t="s">
        <v>5414</v>
      </c>
      <c r="F37" s="39">
        <v>42761</v>
      </c>
      <c r="G37" s="38" t="s">
        <v>961</v>
      </c>
      <c r="H37" s="38" t="s">
        <v>3213</v>
      </c>
      <c r="I37" s="80" t="s">
        <v>3212</v>
      </c>
      <c r="J37" s="36" t="s">
        <v>5107</v>
      </c>
      <c r="K37" s="36" t="s">
        <v>3467</v>
      </c>
      <c r="L37" s="35">
        <v>920</v>
      </c>
    </row>
    <row r="38" spans="1:12" ht="24" customHeight="1">
      <c r="A38" s="81">
        <v>32</v>
      </c>
      <c r="B38" s="69" t="s">
        <v>5481</v>
      </c>
      <c r="C38" s="36" t="s">
        <v>5480</v>
      </c>
      <c r="D38" s="36" t="s">
        <v>5479</v>
      </c>
      <c r="E38" s="36" t="s">
        <v>4067</v>
      </c>
      <c r="F38" s="39">
        <v>42758</v>
      </c>
      <c r="G38" s="38" t="s">
        <v>961</v>
      </c>
      <c r="H38" s="38" t="s">
        <v>3213</v>
      </c>
      <c r="I38" s="80" t="s">
        <v>3212</v>
      </c>
      <c r="J38" s="36" t="s">
        <v>5107</v>
      </c>
      <c r="K38" s="36" t="s">
        <v>5129</v>
      </c>
      <c r="L38" s="35">
        <v>920</v>
      </c>
    </row>
    <row r="39" spans="1:12" ht="24" customHeight="1">
      <c r="A39" s="81">
        <v>33</v>
      </c>
      <c r="B39" s="69" t="s">
        <v>5478</v>
      </c>
      <c r="C39" s="36" t="s">
        <v>5110</v>
      </c>
      <c r="D39" s="36" t="s">
        <v>5477</v>
      </c>
      <c r="E39" s="36" t="s">
        <v>3942</v>
      </c>
      <c r="F39" s="39">
        <v>42760</v>
      </c>
      <c r="G39" s="38" t="s">
        <v>961</v>
      </c>
      <c r="H39" s="38" t="s">
        <v>3213</v>
      </c>
      <c r="I39" s="80" t="s">
        <v>3212</v>
      </c>
      <c r="J39" s="36" t="s">
        <v>5107</v>
      </c>
      <c r="K39" s="36" t="s">
        <v>5129</v>
      </c>
      <c r="L39" s="35">
        <v>0</v>
      </c>
    </row>
    <row r="40" spans="1:12" ht="24" customHeight="1">
      <c r="A40" s="73">
        <v>34</v>
      </c>
      <c r="B40" s="69" t="s">
        <v>5476</v>
      </c>
      <c r="C40" s="36" t="s">
        <v>5475</v>
      </c>
      <c r="D40" s="36" t="s">
        <v>5474</v>
      </c>
      <c r="E40" s="36" t="s">
        <v>3573</v>
      </c>
      <c r="F40" s="39">
        <v>42760</v>
      </c>
      <c r="G40" s="38" t="s">
        <v>961</v>
      </c>
      <c r="H40" s="38" t="s">
        <v>961</v>
      </c>
      <c r="I40" s="80" t="s">
        <v>3220</v>
      </c>
      <c r="J40" s="36" t="s">
        <v>5134</v>
      </c>
      <c r="K40" s="36" t="s">
        <v>5473</v>
      </c>
      <c r="L40" s="35">
        <v>0</v>
      </c>
    </row>
    <row r="41" spans="1:12" ht="24" customHeight="1">
      <c r="A41" s="81">
        <v>35</v>
      </c>
      <c r="B41" s="69" t="s">
        <v>5472</v>
      </c>
      <c r="C41" s="36" t="s">
        <v>5471</v>
      </c>
      <c r="D41" s="36" t="s">
        <v>5470</v>
      </c>
      <c r="E41" s="36" t="s">
        <v>3573</v>
      </c>
      <c r="F41" s="39">
        <v>42759</v>
      </c>
      <c r="G41" s="82">
        <v>42762</v>
      </c>
      <c r="H41" s="82">
        <v>43127</v>
      </c>
      <c r="I41" s="80" t="s">
        <v>3220</v>
      </c>
      <c r="J41" s="36" t="s">
        <v>5113</v>
      </c>
      <c r="K41" s="36" t="s">
        <v>3567</v>
      </c>
      <c r="L41" s="35">
        <v>1836</v>
      </c>
    </row>
    <row r="42" spans="1:12" ht="24" customHeight="1">
      <c r="A42" s="81">
        <v>36</v>
      </c>
      <c r="B42" s="69" t="s">
        <v>5469</v>
      </c>
      <c r="C42" s="36" t="s">
        <v>5391</v>
      </c>
      <c r="D42" s="36" t="s">
        <v>5468</v>
      </c>
      <c r="E42" s="36" t="s">
        <v>3228</v>
      </c>
      <c r="F42" s="39">
        <v>42760</v>
      </c>
      <c r="G42" s="82">
        <v>42762</v>
      </c>
      <c r="H42" s="82">
        <v>43127</v>
      </c>
      <c r="I42" s="80" t="s">
        <v>3220</v>
      </c>
      <c r="J42" s="36" t="s">
        <v>5134</v>
      </c>
      <c r="K42" s="36" t="s">
        <v>3618</v>
      </c>
      <c r="L42" s="35">
        <v>6036</v>
      </c>
    </row>
    <row r="43" spans="1:12" ht="24" customHeight="1">
      <c r="A43" s="73">
        <v>37</v>
      </c>
      <c r="B43" s="69" t="s">
        <v>5467</v>
      </c>
      <c r="C43" s="36" t="s">
        <v>5466</v>
      </c>
      <c r="D43" s="36" t="s">
        <v>5465</v>
      </c>
      <c r="E43" s="36" t="s">
        <v>5464</v>
      </c>
      <c r="F43" s="39">
        <v>42761</v>
      </c>
      <c r="G43" s="82">
        <v>42775</v>
      </c>
      <c r="H43" s="38" t="s">
        <v>3213</v>
      </c>
      <c r="I43" s="80" t="s">
        <v>3212</v>
      </c>
      <c r="J43" s="36" t="s">
        <v>5107</v>
      </c>
      <c r="K43" s="36" t="s">
        <v>5129</v>
      </c>
      <c r="L43" s="35">
        <v>920</v>
      </c>
    </row>
    <row r="44" spans="1:12" ht="24" customHeight="1">
      <c r="A44" s="81">
        <v>38</v>
      </c>
      <c r="B44" s="69" t="s">
        <v>5463</v>
      </c>
      <c r="C44" s="36" t="s">
        <v>5462</v>
      </c>
      <c r="D44" s="36" t="s">
        <v>5461</v>
      </c>
      <c r="E44" s="36" t="s">
        <v>3247</v>
      </c>
      <c r="F44" s="39">
        <v>42766</v>
      </c>
      <c r="G44" s="82">
        <v>42808</v>
      </c>
      <c r="H44" s="82">
        <v>43173</v>
      </c>
      <c r="I44" s="80" t="s">
        <v>3220</v>
      </c>
      <c r="J44" s="36" t="s">
        <v>5134</v>
      </c>
      <c r="K44" s="36" t="s">
        <v>5460</v>
      </c>
      <c r="L44" s="35">
        <v>0</v>
      </c>
    </row>
    <row r="45" spans="1:12" ht="24" customHeight="1">
      <c r="A45" s="81">
        <v>39</v>
      </c>
      <c r="B45" s="69" t="s">
        <v>5459</v>
      </c>
      <c r="C45" s="36" t="s">
        <v>5458</v>
      </c>
      <c r="D45" s="36" t="s">
        <v>5457</v>
      </c>
      <c r="E45" s="36" t="s">
        <v>3228</v>
      </c>
      <c r="F45" s="39">
        <v>42765</v>
      </c>
      <c r="G45" s="38" t="s">
        <v>961</v>
      </c>
      <c r="H45" s="38" t="s">
        <v>3213</v>
      </c>
      <c r="I45" s="80" t="s">
        <v>3212</v>
      </c>
      <c r="J45" s="36" t="s">
        <v>5107</v>
      </c>
      <c r="K45" s="36" t="s">
        <v>5456</v>
      </c>
      <c r="L45" s="35">
        <v>920</v>
      </c>
    </row>
    <row r="46" spans="1:12" ht="24" customHeight="1">
      <c r="A46" s="73">
        <v>40</v>
      </c>
      <c r="B46" s="69" t="s">
        <v>5455</v>
      </c>
      <c r="C46" s="36" t="s">
        <v>5454</v>
      </c>
      <c r="D46" s="36" t="s">
        <v>5453</v>
      </c>
      <c r="E46" s="36" t="s">
        <v>5452</v>
      </c>
      <c r="F46" s="39">
        <v>42765</v>
      </c>
      <c r="G46" s="38" t="s">
        <v>961</v>
      </c>
      <c r="H46" s="38" t="s">
        <v>961</v>
      </c>
      <c r="I46" s="80" t="s">
        <v>3220</v>
      </c>
      <c r="J46" s="36" t="s">
        <v>5113</v>
      </c>
      <c r="K46" s="36" t="s">
        <v>5451</v>
      </c>
      <c r="L46" s="35">
        <v>1864</v>
      </c>
    </row>
    <row r="47" spans="1:12" ht="24" customHeight="1">
      <c r="A47" s="81">
        <v>41</v>
      </c>
      <c r="B47" s="69" t="s">
        <v>5450</v>
      </c>
      <c r="C47" s="36" t="s">
        <v>569</v>
      </c>
      <c r="D47" s="36" t="s">
        <v>5449</v>
      </c>
      <c r="E47" s="36" t="s">
        <v>3872</v>
      </c>
      <c r="F47" s="39">
        <v>42765</v>
      </c>
      <c r="G47" s="82">
        <v>42775</v>
      </c>
      <c r="H47" s="82">
        <v>43140</v>
      </c>
      <c r="I47" s="80" t="s">
        <v>3220</v>
      </c>
      <c r="J47" s="36" t="s">
        <v>5134</v>
      </c>
      <c r="K47" s="36" t="s">
        <v>5383</v>
      </c>
      <c r="L47" s="35">
        <v>6280</v>
      </c>
    </row>
    <row r="48" spans="1:12" ht="24" customHeight="1">
      <c r="A48" s="81">
        <v>42</v>
      </c>
      <c r="B48" s="69" t="s">
        <v>5448</v>
      </c>
      <c r="C48" s="36" t="s">
        <v>569</v>
      </c>
      <c r="D48" s="36" t="s">
        <v>5447</v>
      </c>
      <c r="E48" s="36" t="s">
        <v>3247</v>
      </c>
      <c r="F48" s="39">
        <v>42765</v>
      </c>
      <c r="G48" s="82">
        <v>42775</v>
      </c>
      <c r="H48" s="82">
        <v>43140</v>
      </c>
      <c r="I48" s="80" t="s">
        <v>3220</v>
      </c>
      <c r="J48" s="36" t="s">
        <v>5134</v>
      </c>
      <c r="K48" s="36" t="s">
        <v>5383</v>
      </c>
      <c r="L48" s="35">
        <v>5178</v>
      </c>
    </row>
    <row r="49" spans="1:12" ht="24" customHeight="1">
      <c r="A49" s="73">
        <v>43</v>
      </c>
      <c r="B49" s="69" t="s">
        <v>5446</v>
      </c>
      <c r="C49" s="36" t="s">
        <v>5445</v>
      </c>
      <c r="D49" s="36" t="s">
        <v>5444</v>
      </c>
      <c r="E49" s="36" t="s">
        <v>3573</v>
      </c>
      <c r="F49" s="39">
        <v>42766</v>
      </c>
      <c r="G49" s="82">
        <v>42775</v>
      </c>
      <c r="H49" s="82">
        <v>43140</v>
      </c>
      <c r="I49" s="80" t="s">
        <v>3220</v>
      </c>
      <c r="J49" s="36" t="s">
        <v>5113</v>
      </c>
      <c r="K49" s="36" t="s">
        <v>5443</v>
      </c>
      <c r="L49" s="35">
        <v>3394</v>
      </c>
    </row>
    <row r="50" spans="1:12" ht="24" customHeight="1">
      <c r="A50" s="81">
        <v>44</v>
      </c>
      <c r="B50" s="69" t="s">
        <v>5442</v>
      </c>
      <c r="C50" s="36" t="s">
        <v>5441</v>
      </c>
      <c r="D50" s="36" t="s">
        <v>5440</v>
      </c>
      <c r="E50" s="36" t="s">
        <v>3228</v>
      </c>
      <c r="F50" s="39">
        <v>42767</v>
      </c>
      <c r="G50" s="38" t="s">
        <v>961</v>
      </c>
      <c r="H50" s="38" t="s">
        <v>3213</v>
      </c>
      <c r="I50" s="80" t="s">
        <v>3212</v>
      </c>
      <c r="J50" s="36" t="s">
        <v>5107</v>
      </c>
      <c r="K50" s="36" t="s">
        <v>5439</v>
      </c>
      <c r="L50" s="35">
        <v>920</v>
      </c>
    </row>
    <row r="51" spans="1:12" ht="24" customHeight="1">
      <c r="A51" s="81">
        <v>45</v>
      </c>
      <c r="B51" s="69" t="s">
        <v>5438</v>
      </c>
      <c r="C51" s="36" t="s">
        <v>5437</v>
      </c>
      <c r="D51" s="36" t="s">
        <v>5436</v>
      </c>
      <c r="E51" s="36" t="s">
        <v>4231</v>
      </c>
      <c r="F51" s="39">
        <v>42767</v>
      </c>
      <c r="G51" s="38" t="s">
        <v>961</v>
      </c>
      <c r="H51" s="38" t="s">
        <v>3213</v>
      </c>
      <c r="I51" s="80" t="s">
        <v>3212</v>
      </c>
      <c r="J51" s="36" t="s">
        <v>5107</v>
      </c>
      <c r="K51" s="36" t="s">
        <v>5435</v>
      </c>
      <c r="L51" s="35">
        <v>920</v>
      </c>
    </row>
    <row r="52" spans="1:12" ht="24" customHeight="1">
      <c r="A52" s="73">
        <v>46</v>
      </c>
      <c r="B52" s="69" t="s">
        <v>5434</v>
      </c>
      <c r="C52" s="36" t="s">
        <v>5433</v>
      </c>
      <c r="D52" s="36" t="s">
        <v>5432</v>
      </c>
      <c r="E52" s="36" t="s">
        <v>3247</v>
      </c>
      <c r="F52" s="39">
        <v>42767</v>
      </c>
      <c r="G52" s="82">
        <v>42775</v>
      </c>
      <c r="H52" s="82">
        <v>43140</v>
      </c>
      <c r="I52" s="80" t="s">
        <v>3227</v>
      </c>
      <c r="J52" s="36" t="s">
        <v>5154</v>
      </c>
      <c r="K52" s="36" t="s">
        <v>3660</v>
      </c>
      <c r="L52" s="35">
        <v>920</v>
      </c>
    </row>
    <row r="53" spans="1:12" ht="24" customHeight="1">
      <c r="A53" s="81">
        <v>47</v>
      </c>
      <c r="B53" s="69" t="s">
        <v>5431</v>
      </c>
      <c r="C53" s="36" t="s">
        <v>5430</v>
      </c>
      <c r="D53" s="36" t="s">
        <v>3336</v>
      </c>
      <c r="E53" s="36" t="s">
        <v>3335</v>
      </c>
      <c r="F53" s="39">
        <v>42768</v>
      </c>
      <c r="G53" s="38" t="s">
        <v>961</v>
      </c>
      <c r="H53" s="38" t="s">
        <v>961</v>
      </c>
      <c r="I53" s="80" t="s">
        <v>3227</v>
      </c>
      <c r="J53" s="36" t="s">
        <v>5154</v>
      </c>
      <c r="K53" s="36" t="s">
        <v>3697</v>
      </c>
      <c r="L53" s="35">
        <v>920</v>
      </c>
    </row>
    <row r="54" spans="1:12" ht="24" customHeight="1">
      <c r="A54" s="81">
        <v>48</v>
      </c>
      <c r="B54" s="69" t="s">
        <v>5429</v>
      </c>
      <c r="C54" s="36" t="s">
        <v>5428</v>
      </c>
      <c r="D54" s="36" t="s">
        <v>5427</v>
      </c>
      <c r="E54" s="36" t="s">
        <v>3472</v>
      </c>
      <c r="F54" s="39">
        <v>42769</v>
      </c>
      <c r="G54" s="38" t="s">
        <v>961</v>
      </c>
      <c r="H54" s="38" t="s">
        <v>3213</v>
      </c>
      <c r="I54" s="80" t="s">
        <v>3212</v>
      </c>
      <c r="J54" s="36" t="s">
        <v>5107</v>
      </c>
      <c r="K54" s="36" t="s">
        <v>5426</v>
      </c>
      <c r="L54" s="35">
        <v>868</v>
      </c>
    </row>
    <row r="55" spans="1:12" ht="24" customHeight="1">
      <c r="A55" s="73">
        <v>49</v>
      </c>
      <c r="B55" s="69" t="s">
        <v>5425</v>
      </c>
      <c r="C55" s="36" t="s">
        <v>5424</v>
      </c>
      <c r="D55" s="36" t="s">
        <v>5423</v>
      </c>
      <c r="E55" s="36" t="s">
        <v>3247</v>
      </c>
      <c r="F55" s="39">
        <v>42769</v>
      </c>
      <c r="G55" s="82">
        <v>42775</v>
      </c>
      <c r="H55" s="82">
        <v>43140</v>
      </c>
      <c r="I55" s="80" t="s">
        <v>3220</v>
      </c>
      <c r="J55" s="36" t="s">
        <v>5134</v>
      </c>
      <c r="K55" s="36" t="s">
        <v>4784</v>
      </c>
      <c r="L55" s="35">
        <v>2930</v>
      </c>
    </row>
    <row r="56" spans="1:12" ht="24" customHeight="1">
      <c r="A56" s="81">
        <v>50</v>
      </c>
      <c r="B56" s="69" t="s">
        <v>5422</v>
      </c>
      <c r="C56" s="36" t="s">
        <v>5421</v>
      </c>
      <c r="D56" s="36" t="s">
        <v>5420</v>
      </c>
      <c r="E56" s="36" t="s">
        <v>3228</v>
      </c>
      <c r="F56" s="39">
        <v>42774</v>
      </c>
      <c r="G56" s="38" t="s">
        <v>961</v>
      </c>
      <c r="H56" s="38" t="s">
        <v>961</v>
      </c>
      <c r="I56" s="80" t="s">
        <v>3220</v>
      </c>
      <c r="J56" s="36" t="s">
        <v>5113</v>
      </c>
      <c r="K56" s="36" t="s">
        <v>5419</v>
      </c>
      <c r="L56" s="35">
        <v>2763</v>
      </c>
    </row>
    <row r="57" spans="1:12" ht="24" customHeight="1">
      <c r="A57" s="81">
        <v>51</v>
      </c>
      <c r="B57" s="69" t="s">
        <v>5418</v>
      </c>
      <c r="C57" s="36" t="s">
        <v>569</v>
      </c>
      <c r="D57" s="36" t="s">
        <v>5417</v>
      </c>
      <c r="E57" s="36" t="s">
        <v>4932</v>
      </c>
      <c r="F57" s="39">
        <v>42774</v>
      </c>
      <c r="G57" s="38" t="s">
        <v>961</v>
      </c>
      <c r="H57" s="38" t="s">
        <v>961</v>
      </c>
      <c r="I57" s="38" t="s">
        <v>961</v>
      </c>
      <c r="J57" s="36" t="s">
        <v>5204</v>
      </c>
      <c r="K57" s="36" t="s">
        <v>5383</v>
      </c>
      <c r="L57" s="35">
        <v>0</v>
      </c>
    </row>
    <row r="58" spans="1:12" ht="24" customHeight="1">
      <c r="A58" s="73">
        <v>52</v>
      </c>
      <c r="B58" s="69" t="s">
        <v>5416</v>
      </c>
      <c r="C58" s="36" t="s">
        <v>5334</v>
      </c>
      <c r="D58" s="36" t="s">
        <v>5415</v>
      </c>
      <c r="E58" s="36" t="s">
        <v>5414</v>
      </c>
      <c r="F58" s="39">
        <v>42774</v>
      </c>
      <c r="G58" s="38" t="s">
        <v>961</v>
      </c>
      <c r="H58" s="38" t="s">
        <v>961</v>
      </c>
      <c r="I58" s="38" t="s">
        <v>961</v>
      </c>
      <c r="J58" s="36" t="s">
        <v>5204</v>
      </c>
      <c r="K58" s="36" t="s">
        <v>5413</v>
      </c>
      <c r="L58" s="35">
        <v>0</v>
      </c>
    </row>
    <row r="59" spans="1:12" ht="24" customHeight="1">
      <c r="A59" s="73">
        <v>53</v>
      </c>
      <c r="B59" s="69" t="s">
        <v>5412</v>
      </c>
      <c r="C59" s="36" t="s">
        <v>5411</v>
      </c>
      <c r="D59" s="36" t="s">
        <v>5410</v>
      </c>
      <c r="E59" s="36" t="s">
        <v>3898</v>
      </c>
      <c r="F59" s="39">
        <v>42774</v>
      </c>
      <c r="G59" s="38" t="s">
        <v>961</v>
      </c>
      <c r="H59" s="38" t="s">
        <v>961</v>
      </c>
      <c r="I59" s="38" t="s">
        <v>961</v>
      </c>
      <c r="J59" s="36" t="s">
        <v>5204</v>
      </c>
      <c r="K59" s="36" t="s">
        <v>4380</v>
      </c>
      <c r="L59" s="35">
        <v>0</v>
      </c>
    </row>
    <row r="60" spans="1:12" ht="24" customHeight="1">
      <c r="A60" s="81">
        <v>54</v>
      </c>
      <c r="B60" s="69" t="s">
        <v>5409</v>
      </c>
      <c r="C60" s="36" t="s">
        <v>5408</v>
      </c>
      <c r="D60" s="36" t="s">
        <v>5407</v>
      </c>
      <c r="E60" s="36" t="s">
        <v>3319</v>
      </c>
      <c r="F60" s="39">
        <v>42774</v>
      </c>
      <c r="G60" s="82">
        <v>42779</v>
      </c>
      <c r="H60" s="82">
        <v>43144</v>
      </c>
      <c r="I60" s="80" t="s">
        <v>3227</v>
      </c>
      <c r="J60" s="36" t="s">
        <v>5154</v>
      </c>
      <c r="K60" s="36" t="s">
        <v>5406</v>
      </c>
      <c r="L60" s="35">
        <v>868</v>
      </c>
    </row>
    <row r="61" spans="1:12" ht="24" customHeight="1">
      <c r="A61" s="81">
        <v>55</v>
      </c>
      <c r="B61" s="69" t="s">
        <v>5405</v>
      </c>
      <c r="C61" s="36" t="s">
        <v>5404</v>
      </c>
      <c r="D61" s="36" t="s">
        <v>5403</v>
      </c>
      <c r="E61" s="36" t="s">
        <v>961</v>
      </c>
      <c r="F61" s="39">
        <v>42774</v>
      </c>
      <c r="G61" s="82">
        <v>42779</v>
      </c>
      <c r="H61" s="82">
        <v>43144</v>
      </c>
      <c r="I61" s="80" t="s">
        <v>3220</v>
      </c>
      <c r="J61" s="36" t="s">
        <v>5134</v>
      </c>
      <c r="K61" s="36" t="s">
        <v>5402</v>
      </c>
      <c r="L61" s="35">
        <v>13612</v>
      </c>
    </row>
    <row r="62" spans="1:12" ht="24" customHeight="1">
      <c r="A62" s="73">
        <v>56</v>
      </c>
      <c r="B62" s="69" t="s">
        <v>5401</v>
      </c>
      <c r="C62" s="36" t="s">
        <v>5400</v>
      </c>
      <c r="D62" s="36" t="s">
        <v>5399</v>
      </c>
      <c r="E62" s="36"/>
      <c r="F62" s="39">
        <v>42775</v>
      </c>
      <c r="G62" s="82">
        <v>42779</v>
      </c>
      <c r="H62" s="82">
        <v>43144</v>
      </c>
      <c r="I62" s="80" t="s">
        <v>3220</v>
      </c>
      <c r="J62" s="36" t="s">
        <v>5134</v>
      </c>
      <c r="K62" s="36" t="s">
        <v>4380</v>
      </c>
      <c r="L62" s="35">
        <v>868</v>
      </c>
    </row>
    <row r="63" spans="1:12" ht="24" customHeight="1">
      <c r="A63" s="81">
        <v>57</v>
      </c>
      <c r="B63" s="69" t="s">
        <v>5398</v>
      </c>
      <c r="C63" s="36" t="s">
        <v>5397</v>
      </c>
      <c r="D63" s="36" t="s">
        <v>5396</v>
      </c>
      <c r="E63" s="36" t="s">
        <v>3293</v>
      </c>
      <c r="F63" s="39">
        <v>42775</v>
      </c>
      <c r="G63" s="82">
        <v>42779</v>
      </c>
      <c r="H63" s="82">
        <v>43144</v>
      </c>
      <c r="I63" s="80" t="s">
        <v>3220</v>
      </c>
      <c r="J63" s="36" t="s">
        <v>5113</v>
      </c>
      <c r="K63" s="36" t="s">
        <v>3275</v>
      </c>
      <c r="L63" s="35">
        <v>547</v>
      </c>
    </row>
    <row r="64" spans="1:12" ht="24" customHeight="1">
      <c r="A64" s="81">
        <v>58</v>
      </c>
      <c r="B64" s="69" t="s">
        <v>5395</v>
      </c>
      <c r="C64" s="36" t="s">
        <v>5394</v>
      </c>
      <c r="D64" s="36" t="s">
        <v>5393</v>
      </c>
      <c r="E64" s="36" t="s">
        <v>4067</v>
      </c>
      <c r="F64" s="39">
        <v>42776</v>
      </c>
      <c r="G64" s="38"/>
      <c r="H64" s="38" t="s">
        <v>3213</v>
      </c>
      <c r="I64" s="80" t="s">
        <v>3212</v>
      </c>
      <c r="J64" s="36" t="s">
        <v>5107</v>
      </c>
      <c r="K64" s="36" t="s">
        <v>5129</v>
      </c>
      <c r="L64" s="35">
        <v>868</v>
      </c>
    </row>
    <row r="65" spans="1:12" ht="24" customHeight="1">
      <c r="A65" s="73">
        <v>59</v>
      </c>
      <c r="B65" s="69" t="s">
        <v>5392</v>
      </c>
      <c r="C65" s="36" t="s">
        <v>5391</v>
      </c>
      <c r="D65" s="36" t="s">
        <v>961</v>
      </c>
      <c r="E65" s="36" t="s">
        <v>961</v>
      </c>
      <c r="F65" s="39">
        <v>42776</v>
      </c>
      <c r="G65" s="38" t="s">
        <v>961</v>
      </c>
      <c r="H65" s="38" t="s">
        <v>961</v>
      </c>
      <c r="I65" s="80" t="s">
        <v>3227</v>
      </c>
      <c r="J65" s="36" t="s">
        <v>5154</v>
      </c>
      <c r="K65" s="36" t="s">
        <v>961</v>
      </c>
      <c r="L65" s="35">
        <v>868</v>
      </c>
    </row>
    <row r="66" spans="1:12" ht="24" customHeight="1">
      <c r="A66" s="81">
        <v>60</v>
      </c>
      <c r="B66" s="36" t="s">
        <v>5390</v>
      </c>
      <c r="C66" s="36" t="s">
        <v>5389</v>
      </c>
      <c r="D66" s="36" t="s">
        <v>5388</v>
      </c>
      <c r="E66" s="36" t="s">
        <v>3978</v>
      </c>
      <c r="F66" s="39">
        <v>42776</v>
      </c>
      <c r="G66" s="38" t="s">
        <v>961</v>
      </c>
      <c r="H66" s="38" t="s">
        <v>961</v>
      </c>
      <c r="I66" s="80" t="s">
        <v>3220</v>
      </c>
      <c r="J66" s="36" t="s">
        <v>5134</v>
      </c>
      <c r="K66" s="36" t="s">
        <v>4784</v>
      </c>
      <c r="L66" s="35">
        <v>0</v>
      </c>
    </row>
    <row r="67" spans="1:12" ht="24" customHeight="1">
      <c r="A67" s="81">
        <v>61</v>
      </c>
      <c r="B67" s="36" t="s">
        <v>5387</v>
      </c>
      <c r="C67" s="36" t="s">
        <v>3575</v>
      </c>
      <c r="D67" s="36" t="s">
        <v>5386</v>
      </c>
      <c r="E67" s="36" t="s">
        <v>3573</v>
      </c>
      <c r="F67" s="39">
        <v>42776</v>
      </c>
      <c r="G67" s="82">
        <v>42786</v>
      </c>
      <c r="H67" s="82">
        <v>43151</v>
      </c>
      <c r="I67" s="80" t="s">
        <v>3227</v>
      </c>
      <c r="J67" s="36" t="s">
        <v>5154</v>
      </c>
      <c r="K67" s="36" t="s">
        <v>3572</v>
      </c>
      <c r="L67" s="35">
        <v>868</v>
      </c>
    </row>
    <row r="68" spans="1:12" ht="24" customHeight="1">
      <c r="A68" s="81">
        <v>62</v>
      </c>
      <c r="B68" s="36" t="s">
        <v>5385</v>
      </c>
      <c r="C68" s="36" t="s">
        <v>569</v>
      </c>
      <c r="D68" s="36" t="s">
        <v>5384</v>
      </c>
      <c r="E68" s="36" t="s">
        <v>3228</v>
      </c>
      <c r="F68" s="39">
        <v>79303</v>
      </c>
      <c r="G68" s="82">
        <v>42786</v>
      </c>
      <c r="H68" s="82">
        <v>43151</v>
      </c>
      <c r="I68" s="80" t="s">
        <v>3220</v>
      </c>
      <c r="J68" s="36" t="s">
        <v>5134</v>
      </c>
      <c r="K68" s="36" t="s">
        <v>5383</v>
      </c>
      <c r="L68" s="35">
        <v>2860</v>
      </c>
    </row>
    <row r="69" spans="1:12" ht="24" customHeight="1">
      <c r="A69" s="73">
        <v>63</v>
      </c>
      <c r="B69" s="36" t="s">
        <v>5382</v>
      </c>
      <c r="C69" s="36" t="s">
        <v>5381</v>
      </c>
      <c r="D69" s="36" t="s">
        <v>5380</v>
      </c>
      <c r="E69" s="36" t="s">
        <v>5379</v>
      </c>
      <c r="F69" s="39">
        <v>42780</v>
      </c>
      <c r="G69" s="82">
        <v>42786</v>
      </c>
      <c r="H69" s="82">
        <v>43151</v>
      </c>
      <c r="I69" s="80" t="s">
        <v>3227</v>
      </c>
      <c r="J69" s="36" t="s">
        <v>5154</v>
      </c>
      <c r="K69" s="36" t="s">
        <v>3555</v>
      </c>
      <c r="L69" s="35">
        <v>868</v>
      </c>
    </row>
    <row r="70" spans="1:12" ht="24" customHeight="1">
      <c r="A70" s="73">
        <v>64</v>
      </c>
      <c r="B70" s="36" t="s">
        <v>5378</v>
      </c>
      <c r="C70" s="36" t="s">
        <v>5377</v>
      </c>
      <c r="D70" s="36" t="s">
        <v>5376</v>
      </c>
      <c r="E70" s="36" t="s">
        <v>5375</v>
      </c>
      <c r="F70" s="39">
        <v>42781</v>
      </c>
      <c r="G70" s="82">
        <v>42789</v>
      </c>
      <c r="H70" s="82">
        <v>43154</v>
      </c>
      <c r="I70" s="80" t="s">
        <v>3220</v>
      </c>
      <c r="J70" s="36" t="s">
        <v>5113</v>
      </c>
      <c r="K70" s="36" t="s">
        <v>5374</v>
      </c>
      <c r="L70" s="35">
        <v>2969</v>
      </c>
    </row>
    <row r="71" spans="1:12" ht="24" customHeight="1">
      <c r="A71" s="81">
        <v>65</v>
      </c>
      <c r="B71" s="36" t="s">
        <v>5373</v>
      </c>
      <c r="C71" s="36" t="s">
        <v>5372</v>
      </c>
      <c r="D71" s="36" t="s">
        <v>5371</v>
      </c>
      <c r="E71" s="36" t="s">
        <v>5237</v>
      </c>
      <c r="F71" s="39">
        <v>42781</v>
      </c>
      <c r="G71" s="82">
        <v>42789</v>
      </c>
      <c r="H71" s="82">
        <v>43154</v>
      </c>
      <c r="I71" s="80" t="s">
        <v>3220</v>
      </c>
      <c r="J71" s="36" t="s">
        <v>5134</v>
      </c>
      <c r="K71" s="36" t="s">
        <v>5370</v>
      </c>
      <c r="L71" s="35">
        <v>7045</v>
      </c>
    </row>
    <row r="72" spans="1:12" ht="24" customHeight="1">
      <c r="A72" s="81">
        <v>66</v>
      </c>
      <c r="B72" s="36" t="s">
        <v>5369</v>
      </c>
      <c r="C72" s="36" t="s">
        <v>5368</v>
      </c>
      <c r="D72" s="36" t="s">
        <v>5367</v>
      </c>
      <c r="E72" s="36" t="s">
        <v>4274</v>
      </c>
      <c r="F72" s="39">
        <v>42782</v>
      </c>
      <c r="G72" s="82">
        <v>42789</v>
      </c>
      <c r="H72" s="82">
        <v>43154</v>
      </c>
      <c r="I72" s="80" t="s">
        <v>3220</v>
      </c>
      <c r="J72" s="36" t="s">
        <v>5113</v>
      </c>
      <c r="K72" s="36" t="s">
        <v>3649</v>
      </c>
      <c r="L72" s="35">
        <v>4883</v>
      </c>
    </row>
    <row r="73" spans="1:12" ht="24" customHeight="1">
      <c r="A73" s="73">
        <v>67</v>
      </c>
      <c r="B73" s="36" t="s">
        <v>5366</v>
      </c>
      <c r="C73" s="36" t="s">
        <v>5365</v>
      </c>
      <c r="D73" s="36" t="s">
        <v>5364</v>
      </c>
      <c r="E73" s="36" t="s">
        <v>3472</v>
      </c>
      <c r="F73" s="39">
        <v>42782</v>
      </c>
      <c r="G73" s="82">
        <v>42789</v>
      </c>
      <c r="H73" s="82">
        <v>43154</v>
      </c>
      <c r="I73" s="80" t="s">
        <v>3220</v>
      </c>
      <c r="J73" s="36" t="s">
        <v>5113</v>
      </c>
      <c r="K73" s="36" t="s">
        <v>3667</v>
      </c>
      <c r="L73" s="35">
        <v>4317</v>
      </c>
    </row>
    <row r="74" spans="1:12" ht="24" customHeight="1">
      <c r="A74" s="81">
        <v>68</v>
      </c>
      <c r="B74" s="36" t="s">
        <v>5363</v>
      </c>
      <c r="C74" s="36" t="s">
        <v>5362</v>
      </c>
      <c r="D74" s="36" t="s">
        <v>5361</v>
      </c>
      <c r="E74" s="36" t="s">
        <v>3238</v>
      </c>
      <c r="F74" s="39">
        <v>42783</v>
      </c>
      <c r="G74" s="38" t="s">
        <v>961</v>
      </c>
      <c r="H74" s="38" t="s">
        <v>3213</v>
      </c>
      <c r="I74" s="80" t="s">
        <v>3212</v>
      </c>
      <c r="J74" s="36" t="s">
        <v>5107</v>
      </c>
      <c r="K74" s="36" t="s">
        <v>4380</v>
      </c>
      <c r="L74" s="35">
        <v>868</v>
      </c>
    </row>
    <row r="75" spans="1:12" ht="24" customHeight="1">
      <c r="A75" s="81">
        <v>69</v>
      </c>
      <c r="B75" s="36" t="s">
        <v>5360</v>
      </c>
      <c r="C75" s="36" t="s">
        <v>5359</v>
      </c>
      <c r="D75" s="36" t="s">
        <v>5358</v>
      </c>
      <c r="E75" s="36" t="s">
        <v>5138</v>
      </c>
      <c r="F75" s="39">
        <v>42786</v>
      </c>
      <c r="G75" s="38" t="s">
        <v>961</v>
      </c>
      <c r="H75" s="38" t="s">
        <v>3213</v>
      </c>
      <c r="I75" s="80" t="s">
        <v>3212</v>
      </c>
      <c r="J75" s="36" t="s">
        <v>5107</v>
      </c>
      <c r="K75" s="36" t="s">
        <v>5129</v>
      </c>
      <c r="L75" s="35">
        <v>868</v>
      </c>
    </row>
    <row r="76" spans="1:12" ht="24" customHeight="1">
      <c r="A76" s="73">
        <v>70</v>
      </c>
      <c r="B76" s="36" t="s">
        <v>5357</v>
      </c>
      <c r="C76" s="36" t="s">
        <v>5356</v>
      </c>
      <c r="D76" s="36" t="s">
        <v>5355</v>
      </c>
      <c r="E76" s="36" t="s">
        <v>3247</v>
      </c>
      <c r="F76" s="39">
        <v>42786</v>
      </c>
      <c r="G76" s="38" t="s">
        <v>961</v>
      </c>
      <c r="H76" s="38" t="s">
        <v>3213</v>
      </c>
      <c r="I76" s="80" t="s">
        <v>3212</v>
      </c>
      <c r="J76" s="36" t="s">
        <v>5107</v>
      </c>
      <c r="K76" s="36" t="s">
        <v>5354</v>
      </c>
      <c r="L76" s="35">
        <v>868</v>
      </c>
    </row>
    <row r="77" spans="1:12" ht="24" customHeight="1">
      <c r="A77" s="81">
        <v>71</v>
      </c>
      <c r="B77" s="36" t="s">
        <v>5353</v>
      </c>
      <c r="C77" s="36" t="s">
        <v>5352</v>
      </c>
      <c r="D77" s="36" t="s">
        <v>5351</v>
      </c>
      <c r="E77" s="36" t="s">
        <v>3319</v>
      </c>
      <c r="F77" s="39">
        <v>42787</v>
      </c>
      <c r="G77" s="38" t="s">
        <v>961</v>
      </c>
      <c r="H77" s="38" t="s">
        <v>961</v>
      </c>
      <c r="I77" s="80" t="s">
        <v>3220</v>
      </c>
      <c r="J77" s="36" t="s">
        <v>5113</v>
      </c>
      <c r="K77" s="36" t="s">
        <v>5350</v>
      </c>
      <c r="L77" s="35">
        <v>881</v>
      </c>
    </row>
    <row r="78" spans="1:12" ht="24" customHeight="1">
      <c r="A78" s="81">
        <v>72</v>
      </c>
      <c r="B78" s="36" t="s">
        <v>5349</v>
      </c>
      <c r="C78" s="36" t="s">
        <v>5348</v>
      </c>
      <c r="D78" s="36" t="s">
        <v>5347</v>
      </c>
      <c r="E78" s="36" t="s">
        <v>3319</v>
      </c>
      <c r="F78" s="39">
        <v>42787</v>
      </c>
      <c r="G78" s="38" t="s">
        <v>961</v>
      </c>
      <c r="H78" s="38" t="s">
        <v>961</v>
      </c>
      <c r="I78" s="80" t="s">
        <v>3227</v>
      </c>
      <c r="J78" s="36" t="s">
        <v>5154</v>
      </c>
      <c r="K78" s="36" t="s">
        <v>5260</v>
      </c>
      <c r="L78" s="35">
        <v>868</v>
      </c>
    </row>
    <row r="79" spans="1:12" ht="24" customHeight="1">
      <c r="A79" s="81">
        <v>73</v>
      </c>
      <c r="B79" s="36" t="s">
        <v>5346</v>
      </c>
      <c r="C79" s="36" t="s">
        <v>5345</v>
      </c>
      <c r="D79" s="36" t="s">
        <v>961</v>
      </c>
      <c r="E79" s="36" t="s">
        <v>961</v>
      </c>
      <c r="F79" s="39">
        <v>42787</v>
      </c>
      <c r="G79" s="38" t="s">
        <v>961</v>
      </c>
      <c r="H79" s="38" t="s">
        <v>3213</v>
      </c>
      <c r="I79" s="80" t="s">
        <v>3212</v>
      </c>
      <c r="J79" s="36" t="s">
        <v>5107</v>
      </c>
      <c r="K79" s="36" t="s">
        <v>5344</v>
      </c>
      <c r="L79" s="35">
        <v>868</v>
      </c>
    </row>
    <row r="80" spans="1:12" ht="24" customHeight="1">
      <c r="A80" s="73">
        <v>74</v>
      </c>
      <c r="B80" s="36" t="s">
        <v>5343</v>
      </c>
      <c r="C80" s="36" t="s">
        <v>5342</v>
      </c>
      <c r="D80" s="36" t="s">
        <v>961</v>
      </c>
      <c r="E80" s="36" t="s">
        <v>5341</v>
      </c>
      <c r="F80" s="39">
        <v>42787</v>
      </c>
      <c r="G80" s="38" t="s">
        <v>961</v>
      </c>
      <c r="H80" s="38" t="s">
        <v>3213</v>
      </c>
      <c r="I80" s="80" t="s">
        <v>3212</v>
      </c>
      <c r="J80" s="36" t="s">
        <v>5107</v>
      </c>
      <c r="K80" s="36" t="s">
        <v>5129</v>
      </c>
      <c r="L80" s="35">
        <v>0</v>
      </c>
    </row>
    <row r="81" spans="1:12" ht="24" customHeight="1">
      <c r="A81" s="73">
        <v>75</v>
      </c>
      <c r="B81" s="36" t="s">
        <v>5340</v>
      </c>
      <c r="C81" s="36" t="s">
        <v>5339</v>
      </c>
      <c r="D81" s="36" t="s">
        <v>5338</v>
      </c>
      <c r="E81" s="36" t="s">
        <v>3319</v>
      </c>
      <c r="F81" s="39">
        <v>42786</v>
      </c>
      <c r="G81" s="38" t="s">
        <v>961</v>
      </c>
      <c r="H81" s="38" t="s">
        <v>961</v>
      </c>
      <c r="I81" s="38" t="s">
        <v>961</v>
      </c>
      <c r="J81" s="36" t="s">
        <v>5204</v>
      </c>
      <c r="K81" s="36" t="s">
        <v>961</v>
      </c>
      <c r="L81" s="35">
        <v>0</v>
      </c>
    </row>
    <row r="82" spans="1:12" ht="24" customHeight="1">
      <c r="A82" s="81">
        <v>76</v>
      </c>
      <c r="B82" s="36" t="s">
        <v>5337</v>
      </c>
      <c r="C82" s="36" t="s">
        <v>5336</v>
      </c>
      <c r="D82" s="36" t="s">
        <v>961</v>
      </c>
      <c r="E82" s="36" t="s">
        <v>961</v>
      </c>
      <c r="F82" s="39">
        <v>42789</v>
      </c>
      <c r="G82" s="38" t="s">
        <v>961</v>
      </c>
      <c r="H82" s="38" t="s">
        <v>3213</v>
      </c>
      <c r="I82" s="80" t="s">
        <v>3212</v>
      </c>
      <c r="J82" s="36" t="s">
        <v>5107</v>
      </c>
      <c r="K82" s="36" t="s">
        <v>5129</v>
      </c>
      <c r="L82" s="35">
        <v>0</v>
      </c>
    </row>
    <row r="83" spans="1:12" ht="24" customHeight="1">
      <c r="A83" s="81">
        <v>77</v>
      </c>
      <c r="B83" s="36" t="s">
        <v>5335</v>
      </c>
      <c r="C83" s="36" t="s">
        <v>5334</v>
      </c>
      <c r="D83" s="36" t="s">
        <v>961</v>
      </c>
      <c r="E83" s="36" t="s">
        <v>961</v>
      </c>
      <c r="F83" s="39">
        <v>42789</v>
      </c>
      <c r="G83" s="38" t="s">
        <v>961</v>
      </c>
      <c r="H83" s="38" t="s">
        <v>961</v>
      </c>
      <c r="I83" s="38" t="s">
        <v>961</v>
      </c>
      <c r="J83" s="36" t="s">
        <v>5204</v>
      </c>
      <c r="K83" s="36" t="s">
        <v>961</v>
      </c>
      <c r="L83" s="35">
        <v>0</v>
      </c>
    </row>
    <row r="84" spans="1:12" ht="24" customHeight="1">
      <c r="A84" s="73">
        <v>78</v>
      </c>
      <c r="B84" s="36" t="s">
        <v>5333</v>
      </c>
      <c r="C84" s="36" t="s">
        <v>3597</v>
      </c>
      <c r="D84" s="36" t="s">
        <v>961</v>
      </c>
      <c r="E84" s="36" t="s">
        <v>961</v>
      </c>
      <c r="F84" s="39">
        <v>42787</v>
      </c>
      <c r="G84" s="82">
        <v>42795</v>
      </c>
      <c r="H84" s="82">
        <v>43160</v>
      </c>
      <c r="I84" s="80" t="s">
        <v>3227</v>
      </c>
      <c r="J84" s="36" t="s">
        <v>5154</v>
      </c>
      <c r="K84" s="36" t="s">
        <v>3275</v>
      </c>
      <c r="L84" s="35">
        <v>868</v>
      </c>
    </row>
    <row r="85" spans="1:12" ht="24" customHeight="1">
      <c r="A85" s="81">
        <v>79</v>
      </c>
      <c r="B85" s="36" t="s">
        <v>5332</v>
      </c>
      <c r="C85" s="36" t="s">
        <v>5206</v>
      </c>
      <c r="D85" s="36" t="s">
        <v>961</v>
      </c>
      <c r="E85" s="36" t="s">
        <v>961</v>
      </c>
      <c r="F85" s="39">
        <v>42787</v>
      </c>
      <c r="G85" s="82">
        <v>42795</v>
      </c>
      <c r="H85" s="82">
        <v>43160</v>
      </c>
      <c r="I85" s="80" t="s">
        <v>3227</v>
      </c>
      <c r="J85" s="36" t="s">
        <v>5154</v>
      </c>
      <c r="K85" s="36" t="s">
        <v>5331</v>
      </c>
      <c r="L85" s="35">
        <v>868</v>
      </c>
    </row>
    <row r="86" spans="1:12" ht="24" customHeight="1">
      <c r="A86" s="81">
        <v>80</v>
      </c>
      <c r="B86" s="36" t="s">
        <v>5330</v>
      </c>
      <c r="C86" s="36" t="s">
        <v>5329</v>
      </c>
      <c r="D86" s="36" t="s">
        <v>961</v>
      </c>
      <c r="E86" s="36" t="s">
        <v>961</v>
      </c>
      <c r="F86" s="39">
        <v>42789</v>
      </c>
      <c r="G86" s="38" t="s">
        <v>961</v>
      </c>
      <c r="H86" s="38" t="s">
        <v>961</v>
      </c>
      <c r="I86" s="38" t="s">
        <v>961</v>
      </c>
      <c r="J86" s="36" t="s">
        <v>5204</v>
      </c>
      <c r="K86" s="36" t="s">
        <v>5328</v>
      </c>
      <c r="L86" s="35">
        <v>0</v>
      </c>
    </row>
    <row r="87" spans="1:12" ht="24" customHeight="1">
      <c r="A87" s="73">
        <v>81</v>
      </c>
      <c r="B87" s="36" t="s">
        <v>5327</v>
      </c>
      <c r="C87" s="36" t="s">
        <v>5326</v>
      </c>
      <c r="D87" s="36" t="s">
        <v>5325</v>
      </c>
      <c r="E87" s="36" t="s">
        <v>5138</v>
      </c>
      <c r="F87" s="39">
        <v>42790</v>
      </c>
      <c r="G87" s="38" t="s">
        <v>961</v>
      </c>
      <c r="H87" s="38" t="s">
        <v>3213</v>
      </c>
      <c r="I87" s="80" t="s">
        <v>3212</v>
      </c>
      <c r="J87" s="36" t="s">
        <v>5107</v>
      </c>
      <c r="K87" s="36" t="s">
        <v>5324</v>
      </c>
      <c r="L87" s="35">
        <v>868</v>
      </c>
    </row>
    <row r="88" spans="1:12" ht="24" customHeight="1">
      <c r="A88" s="81">
        <v>82</v>
      </c>
      <c r="B88" s="36" t="s">
        <v>5323</v>
      </c>
      <c r="C88" s="36" t="s">
        <v>5322</v>
      </c>
      <c r="D88" s="36" t="s">
        <v>5321</v>
      </c>
      <c r="E88" s="36" t="s">
        <v>3573</v>
      </c>
      <c r="F88" s="39">
        <v>42789</v>
      </c>
      <c r="G88" s="82">
        <v>42796</v>
      </c>
      <c r="H88" s="82">
        <v>43161</v>
      </c>
      <c r="I88" s="80" t="s">
        <v>3227</v>
      </c>
      <c r="J88" s="36" t="s">
        <v>5154</v>
      </c>
      <c r="K88" s="36" t="s">
        <v>5320</v>
      </c>
      <c r="L88" s="35">
        <v>868</v>
      </c>
    </row>
    <row r="89" spans="1:12" ht="24" customHeight="1">
      <c r="A89" s="81">
        <v>83</v>
      </c>
      <c r="B89" s="36" t="s">
        <v>5319</v>
      </c>
      <c r="C89" s="36" t="s">
        <v>3717</v>
      </c>
      <c r="D89" s="36" t="s">
        <v>5318</v>
      </c>
      <c r="E89" s="36" t="s">
        <v>3228</v>
      </c>
      <c r="F89" s="39">
        <v>42789</v>
      </c>
      <c r="G89" s="82">
        <v>42796</v>
      </c>
      <c r="H89" s="82">
        <v>43161</v>
      </c>
      <c r="I89" s="80" t="s">
        <v>3227</v>
      </c>
      <c r="J89" s="36" t="s">
        <v>5154</v>
      </c>
      <c r="K89" s="36" t="s">
        <v>3555</v>
      </c>
      <c r="L89" s="35">
        <v>868</v>
      </c>
    </row>
    <row r="90" spans="1:12" ht="24" customHeight="1">
      <c r="A90" s="81">
        <v>84</v>
      </c>
      <c r="B90" s="36" t="s">
        <v>5317</v>
      </c>
      <c r="C90" s="36" t="s">
        <v>5316</v>
      </c>
      <c r="D90" s="36" t="s">
        <v>5315</v>
      </c>
      <c r="E90" s="36" t="s">
        <v>3319</v>
      </c>
      <c r="F90" s="39">
        <v>42790</v>
      </c>
      <c r="G90" s="38" t="s">
        <v>961</v>
      </c>
      <c r="H90" s="38" t="s">
        <v>961</v>
      </c>
      <c r="I90" s="80" t="s">
        <v>3227</v>
      </c>
      <c r="J90" s="36" t="s">
        <v>5154</v>
      </c>
      <c r="K90" s="36" t="s">
        <v>5314</v>
      </c>
      <c r="L90" s="35">
        <v>868</v>
      </c>
    </row>
    <row r="91" spans="1:12" ht="24" customHeight="1">
      <c r="A91" s="73">
        <v>85</v>
      </c>
      <c r="B91" s="36" t="s">
        <v>5313</v>
      </c>
      <c r="C91" s="36" t="s">
        <v>5271</v>
      </c>
      <c r="D91" s="36" t="s">
        <v>5312</v>
      </c>
      <c r="E91" s="36" t="s">
        <v>3761</v>
      </c>
      <c r="F91" s="39">
        <v>42790</v>
      </c>
      <c r="G91" s="82">
        <v>42802</v>
      </c>
      <c r="H91" s="82">
        <v>43167</v>
      </c>
      <c r="I91" s="80" t="s">
        <v>3227</v>
      </c>
      <c r="J91" s="36" t="s">
        <v>5154</v>
      </c>
      <c r="K91" s="36" t="s">
        <v>5269</v>
      </c>
      <c r="L91" s="35">
        <v>868</v>
      </c>
    </row>
    <row r="92" spans="1:12" ht="24" customHeight="1">
      <c r="A92" s="73">
        <v>86</v>
      </c>
      <c r="B92" s="36" t="s">
        <v>5311</v>
      </c>
      <c r="C92" s="36" t="s">
        <v>5271</v>
      </c>
      <c r="D92" s="36" t="s">
        <v>5310</v>
      </c>
      <c r="E92" s="36" t="s">
        <v>5138</v>
      </c>
      <c r="F92" s="39">
        <v>42790</v>
      </c>
      <c r="G92" s="82">
        <v>42802</v>
      </c>
      <c r="H92" s="82">
        <v>43167</v>
      </c>
      <c r="I92" s="80" t="s">
        <v>3227</v>
      </c>
      <c r="J92" s="36" t="s">
        <v>5154</v>
      </c>
      <c r="K92" s="36" t="s">
        <v>5269</v>
      </c>
      <c r="L92" s="35">
        <v>868</v>
      </c>
    </row>
    <row r="93" spans="1:12" ht="24" customHeight="1">
      <c r="A93" s="81">
        <v>87</v>
      </c>
      <c r="B93" s="36" t="s">
        <v>5309</v>
      </c>
      <c r="C93" s="36" t="s">
        <v>5271</v>
      </c>
      <c r="D93" s="36" t="s">
        <v>5308</v>
      </c>
      <c r="E93" s="36" t="s">
        <v>3247</v>
      </c>
      <c r="F93" s="39">
        <v>42790</v>
      </c>
      <c r="G93" s="82">
        <v>42802</v>
      </c>
      <c r="H93" s="82">
        <v>43167</v>
      </c>
      <c r="I93" s="80" t="s">
        <v>3227</v>
      </c>
      <c r="J93" s="36" t="s">
        <v>5154</v>
      </c>
      <c r="K93" s="36" t="s">
        <v>5269</v>
      </c>
      <c r="L93" s="35">
        <v>868</v>
      </c>
    </row>
    <row r="94" spans="1:12" ht="24" customHeight="1">
      <c r="A94" s="81">
        <v>88</v>
      </c>
      <c r="B94" s="36" t="s">
        <v>5307</v>
      </c>
      <c r="C94" s="36" t="s">
        <v>5271</v>
      </c>
      <c r="D94" s="36" t="s">
        <v>5306</v>
      </c>
      <c r="E94" s="36" t="s">
        <v>3928</v>
      </c>
      <c r="F94" s="39">
        <v>42790</v>
      </c>
      <c r="G94" s="82">
        <v>42802</v>
      </c>
      <c r="H94" s="82">
        <v>43167</v>
      </c>
      <c r="I94" s="80" t="s">
        <v>3227</v>
      </c>
      <c r="J94" s="36" t="s">
        <v>5154</v>
      </c>
      <c r="K94" s="36" t="s">
        <v>5269</v>
      </c>
      <c r="L94" s="35">
        <v>868</v>
      </c>
    </row>
    <row r="95" spans="1:12" ht="24" customHeight="1">
      <c r="A95" s="73">
        <v>89</v>
      </c>
      <c r="B95" s="36" t="s">
        <v>5305</v>
      </c>
      <c r="C95" s="36" t="s">
        <v>5271</v>
      </c>
      <c r="D95" s="36" t="s">
        <v>5304</v>
      </c>
      <c r="E95" s="36" t="s">
        <v>3238</v>
      </c>
      <c r="F95" s="39">
        <v>42790</v>
      </c>
      <c r="G95" s="82">
        <v>42802</v>
      </c>
      <c r="H95" s="82">
        <v>43167</v>
      </c>
      <c r="I95" s="80" t="s">
        <v>3227</v>
      </c>
      <c r="J95" s="36" t="s">
        <v>5154</v>
      </c>
      <c r="K95" s="36" t="s">
        <v>5269</v>
      </c>
      <c r="L95" s="35">
        <v>868</v>
      </c>
    </row>
    <row r="96" spans="1:12" ht="24" customHeight="1">
      <c r="A96" s="81">
        <v>90</v>
      </c>
      <c r="B96" s="36" t="s">
        <v>5303</v>
      </c>
      <c r="C96" s="36" t="s">
        <v>5271</v>
      </c>
      <c r="D96" s="36" t="s">
        <v>5302</v>
      </c>
      <c r="E96" s="36" t="s">
        <v>3228</v>
      </c>
      <c r="F96" s="39">
        <v>42790</v>
      </c>
      <c r="G96" s="82">
        <v>42802</v>
      </c>
      <c r="H96" s="82">
        <v>43167</v>
      </c>
      <c r="I96" s="80" t="s">
        <v>3227</v>
      </c>
      <c r="J96" s="36" t="s">
        <v>5154</v>
      </c>
      <c r="K96" s="36" t="s">
        <v>5269</v>
      </c>
      <c r="L96" s="35">
        <v>868</v>
      </c>
    </row>
    <row r="97" spans="1:12" ht="24" customHeight="1">
      <c r="A97" s="81">
        <v>91</v>
      </c>
      <c r="B97" s="36" t="s">
        <v>5301</v>
      </c>
      <c r="C97" s="36" t="s">
        <v>5271</v>
      </c>
      <c r="D97" s="36" t="s">
        <v>5300</v>
      </c>
      <c r="E97" s="36" t="s">
        <v>3653</v>
      </c>
      <c r="F97" s="39">
        <v>42790</v>
      </c>
      <c r="G97" s="82">
        <v>42802</v>
      </c>
      <c r="H97" s="82">
        <v>43167</v>
      </c>
      <c r="I97" s="80" t="s">
        <v>3227</v>
      </c>
      <c r="J97" s="36" t="s">
        <v>5154</v>
      </c>
      <c r="K97" s="36" t="s">
        <v>5269</v>
      </c>
      <c r="L97" s="35">
        <v>868</v>
      </c>
    </row>
    <row r="98" spans="1:12" ht="24" customHeight="1">
      <c r="A98" s="73">
        <v>92</v>
      </c>
      <c r="B98" s="36" t="s">
        <v>5299</v>
      </c>
      <c r="C98" s="36" t="s">
        <v>5271</v>
      </c>
      <c r="D98" s="36" t="s">
        <v>5298</v>
      </c>
      <c r="E98" s="36" t="s">
        <v>3491</v>
      </c>
      <c r="F98" s="39">
        <v>42790</v>
      </c>
      <c r="G98" s="82">
        <v>42802</v>
      </c>
      <c r="H98" s="82">
        <v>43167</v>
      </c>
      <c r="I98" s="80" t="s">
        <v>3227</v>
      </c>
      <c r="J98" s="36" t="s">
        <v>5154</v>
      </c>
      <c r="K98" s="36" t="s">
        <v>5269</v>
      </c>
      <c r="L98" s="35">
        <v>868</v>
      </c>
    </row>
    <row r="99" spans="1:12" ht="24" customHeight="1">
      <c r="A99" s="81">
        <v>93</v>
      </c>
      <c r="B99" s="36" t="s">
        <v>5297</v>
      </c>
      <c r="C99" s="36" t="s">
        <v>5271</v>
      </c>
      <c r="D99" s="36" t="s">
        <v>5296</v>
      </c>
      <c r="E99" s="36" t="s">
        <v>3247</v>
      </c>
      <c r="F99" s="39">
        <v>42790</v>
      </c>
      <c r="G99" s="82">
        <v>42802</v>
      </c>
      <c r="H99" s="82">
        <v>43167</v>
      </c>
      <c r="I99" s="80" t="s">
        <v>3227</v>
      </c>
      <c r="J99" s="36" t="s">
        <v>5154</v>
      </c>
      <c r="K99" s="36" t="s">
        <v>5269</v>
      </c>
      <c r="L99" s="35">
        <v>868</v>
      </c>
    </row>
    <row r="100" spans="1:12" ht="24" customHeight="1">
      <c r="A100" s="81">
        <v>94</v>
      </c>
      <c r="B100" s="36" t="s">
        <v>5295</v>
      </c>
      <c r="C100" s="36" t="s">
        <v>5271</v>
      </c>
      <c r="D100" s="36" t="s">
        <v>5294</v>
      </c>
      <c r="E100" s="36" t="s">
        <v>3573</v>
      </c>
      <c r="F100" s="39">
        <v>42790</v>
      </c>
      <c r="G100" s="82">
        <v>42802</v>
      </c>
      <c r="H100" s="82">
        <v>43167</v>
      </c>
      <c r="I100" s="80" t="s">
        <v>3227</v>
      </c>
      <c r="J100" s="36" t="s">
        <v>5154</v>
      </c>
      <c r="K100" s="36" t="s">
        <v>5269</v>
      </c>
      <c r="L100" s="35">
        <v>868</v>
      </c>
    </row>
    <row r="101" spans="1:12" ht="24" customHeight="1">
      <c r="A101" s="81">
        <v>95</v>
      </c>
      <c r="B101" s="36" t="s">
        <v>5293</v>
      </c>
      <c r="C101" s="36" t="s">
        <v>5271</v>
      </c>
      <c r="D101" s="36" t="s">
        <v>5292</v>
      </c>
      <c r="E101" s="36" t="s">
        <v>3247</v>
      </c>
      <c r="F101" s="39">
        <v>42790</v>
      </c>
      <c r="G101" s="82">
        <v>42802</v>
      </c>
      <c r="H101" s="82">
        <v>43167</v>
      </c>
      <c r="I101" s="80" t="s">
        <v>3227</v>
      </c>
      <c r="J101" s="36" t="s">
        <v>5154</v>
      </c>
      <c r="K101" s="36" t="s">
        <v>5269</v>
      </c>
      <c r="L101" s="35">
        <v>868</v>
      </c>
    </row>
    <row r="102" spans="1:12" ht="24" customHeight="1">
      <c r="A102" s="81">
        <v>96</v>
      </c>
      <c r="B102" s="36" t="s">
        <v>5291</v>
      </c>
      <c r="C102" s="36" t="s">
        <v>5271</v>
      </c>
      <c r="D102" s="36" t="s">
        <v>5290</v>
      </c>
      <c r="E102" s="36" t="s">
        <v>3584</v>
      </c>
      <c r="F102" s="39">
        <v>42790</v>
      </c>
      <c r="G102" s="82">
        <v>42802</v>
      </c>
      <c r="H102" s="82">
        <v>43167</v>
      </c>
      <c r="I102" s="80" t="s">
        <v>3227</v>
      </c>
      <c r="J102" s="36" t="s">
        <v>5154</v>
      </c>
      <c r="K102" s="36" t="s">
        <v>5269</v>
      </c>
      <c r="L102" s="35">
        <v>868</v>
      </c>
    </row>
    <row r="103" spans="1:12" ht="24" customHeight="1">
      <c r="A103" s="73">
        <v>97</v>
      </c>
      <c r="B103" s="36" t="s">
        <v>5289</v>
      </c>
      <c r="C103" s="36" t="s">
        <v>865</v>
      </c>
      <c r="D103" s="36" t="s">
        <v>5288</v>
      </c>
      <c r="E103" s="36" t="s">
        <v>3221</v>
      </c>
      <c r="F103" s="39">
        <v>42790</v>
      </c>
      <c r="G103" s="82">
        <v>42802</v>
      </c>
      <c r="H103" s="82">
        <v>43167</v>
      </c>
      <c r="I103" s="80" t="s">
        <v>3220</v>
      </c>
      <c r="J103" s="36" t="s">
        <v>5113</v>
      </c>
      <c r="K103" s="36" t="s">
        <v>3667</v>
      </c>
      <c r="L103" s="35">
        <v>25770</v>
      </c>
    </row>
    <row r="104" spans="1:12" ht="24" customHeight="1">
      <c r="A104" s="81">
        <v>98</v>
      </c>
      <c r="B104" s="36" t="s">
        <v>5287</v>
      </c>
      <c r="C104" s="36" t="s">
        <v>865</v>
      </c>
      <c r="D104" s="36" t="s">
        <v>5286</v>
      </c>
      <c r="E104" s="36" t="s">
        <v>5285</v>
      </c>
      <c r="F104" s="39">
        <v>42790</v>
      </c>
      <c r="G104" s="82">
        <v>42802</v>
      </c>
      <c r="H104" s="82">
        <v>43167</v>
      </c>
      <c r="I104" s="80" t="s">
        <v>3220</v>
      </c>
      <c r="J104" s="36" t="s">
        <v>5113</v>
      </c>
      <c r="K104" s="36" t="s">
        <v>5284</v>
      </c>
      <c r="L104" s="35">
        <v>34268</v>
      </c>
    </row>
    <row r="105" spans="1:12" ht="24" customHeight="1">
      <c r="A105" s="81">
        <v>99</v>
      </c>
      <c r="B105" s="36" t="s">
        <v>5283</v>
      </c>
      <c r="C105" s="36" t="s">
        <v>5282</v>
      </c>
      <c r="D105" s="36" t="s">
        <v>5281</v>
      </c>
      <c r="E105" s="36" t="s">
        <v>5138</v>
      </c>
      <c r="F105" s="39">
        <v>42790</v>
      </c>
      <c r="G105" s="38" t="s">
        <v>961</v>
      </c>
      <c r="H105" s="38" t="s">
        <v>3213</v>
      </c>
      <c r="I105" s="80" t="s">
        <v>3212</v>
      </c>
      <c r="J105" s="36" t="s">
        <v>5107</v>
      </c>
      <c r="K105" s="36" t="s">
        <v>5280</v>
      </c>
      <c r="L105" s="35">
        <v>868</v>
      </c>
    </row>
    <row r="106" spans="1:12" ht="24" customHeight="1">
      <c r="A106" s="81">
        <v>100</v>
      </c>
      <c r="B106" s="36" t="s">
        <v>5279</v>
      </c>
      <c r="C106" s="36" t="s">
        <v>5278</v>
      </c>
      <c r="D106" s="36" t="s">
        <v>5277</v>
      </c>
      <c r="E106" s="36" t="s">
        <v>4067</v>
      </c>
      <c r="F106" s="39">
        <v>42795</v>
      </c>
      <c r="G106" s="38" t="s">
        <v>961</v>
      </c>
      <c r="H106" s="38" t="s">
        <v>3213</v>
      </c>
      <c r="I106" s="80" t="s">
        <v>3212</v>
      </c>
      <c r="J106" s="36" t="s">
        <v>5107</v>
      </c>
      <c r="K106" s="36" t="s">
        <v>5129</v>
      </c>
      <c r="L106" s="35">
        <v>868</v>
      </c>
    </row>
    <row r="107" spans="1:12" ht="24" customHeight="1">
      <c r="A107" s="81">
        <v>101</v>
      </c>
      <c r="B107" s="36" t="s">
        <v>5276</v>
      </c>
      <c r="C107" s="36" t="s">
        <v>5271</v>
      </c>
      <c r="D107" s="36" t="s">
        <v>5275</v>
      </c>
      <c r="E107" s="36" t="s">
        <v>4554</v>
      </c>
      <c r="F107" s="39">
        <v>42795</v>
      </c>
      <c r="G107" s="82">
        <v>42802</v>
      </c>
      <c r="H107" s="82">
        <v>43167</v>
      </c>
      <c r="I107" s="80" t="s">
        <v>3227</v>
      </c>
      <c r="J107" s="36" t="s">
        <v>5154</v>
      </c>
      <c r="K107" s="36" t="s">
        <v>5269</v>
      </c>
      <c r="L107" s="35">
        <v>868</v>
      </c>
    </row>
    <row r="108" spans="1:12" ht="24" customHeight="1">
      <c r="A108" s="73">
        <v>102</v>
      </c>
      <c r="B108" s="36" t="s">
        <v>5274</v>
      </c>
      <c r="C108" s="36" t="s">
        <v>5271</v>
      </c>
      <c r="D108" s="36" t="s">
        <v>5273</v>
      </c>
      <c r="E108" s="36" t="s">
        <v>3247</v>
      </c>
      <c r="F108" s="39">
        <v>42795</v>
      </c>
      <c r="G108" s="82">
        <v>42802</v>
      </c>
      <c r="H108" s="82">
        <v>43167</v>
      </c>
      <c r="I108" s="80" t="s">
        <v>3227</v>
      </c>
      <c r="J108" s="36" t="s">
        <v>5154</v>
      </c>
      <c r="K108" s="36" t="s">
        <v>5269</v>
      </c>
      <c r="L108" s="35">
        <v>868</v>
      </c>
    </row>
    <row r="109" spans="1:12" ht="24" customHeight="1">
      <c r="A109" s="81">
        <v>103</v>
      </c>
      <c r="B109" s="36" t="s">
        <v>5272</v>
      </c>
      <c r="C109" s="36" t="s">
        <v>5271</v>
      </c>
      <c r="D109" s="36" t="s">
        <v>5270</v>
      </c>
      <c r="E109" s="36" t="s">
        <v>3761</v>
      </c>
      <c r="F109" s="39">
        <v>42795</v>
      </c>
      <c r="G109" s="82">
        <v>42802</v>
      </c>
      <c r="H109" s="82">
        <v>43167</v>
      </c>
      <c r="I109" s="80" t="s">
        <v>3227</v>
      </c>
      <c r="J109" s="36" t="s">
        <v>5154</v>
      </c>
      <c r="K109" s="36" t="s">
        <v>5269</v>
      </c>
      <c r="L109" s="35">
        <v>868</v>
      </c>
    </row>
    <row r="110" spans="1:12" ht="24" customHeight="1">
      <c r="A110" s="81">
        <v>104</v>
      </c>
      <c r="B110" s="36" t="s">
        <v>5268</v>
      </c>
      <c r="C110" s="36" t="s">
        <v>5267</v>
      </c>
      <c r="D110" s="36" t="s">
        <v>5266</v>
      </c>
      <c r="E110" s="36" t="s">
        <v>5265</v>
      </c>
      <c r="F110" s="39">
        <v>42797</v>
      </c>
      <c r="G110" s="82">
        <v>42802</v>
      </c>
      <c r="H110" s="82">
        <v>43167</v>
      </c>
      <c r="I110" s="80" t="s">
        <v>3220</v>
      </c>
      <c r="J110" s="36" t="s">
        <v>5113</v>
      </c>
      <c r="K110" s="36" t="s">
        <v>3567</v>
      </c>
      <c r="L110" s="35">
        <v>1823</v>
      </c>
    </row>
    <row r="111" spans="1:12" ht="24" customHeight="1">
      <c r="A111" s="81">
        <v>105</v>
      </c>
      <c r="B111" s="36" t="s">
        <v>5264</v>
      </c>
      <c r="C111" s="36" t="s">
        <v>5263</v>
      </c>
      <c r="D111" s="36" t="s">
        <v>5262</v>
      </c>
      <c r="E111" s="36" t="s">
        <v>5261</v>
      </c>
      <c r="F111" s="39">
        <v>42800</v>
      </c>
      <c r="G111" s="82">
        <v>42802</v>
      </c>
      <c r="H111" s="82">
        <v>43167</v>
      </c>
      <c r="I111" s="80" t="s">
        <v>3220</v>
      </c>
      <c r="J111" s="36" t="s">
        <v>5113</v>
      </c>
      <c r="K111" s="36" t="s">
        <v>5260</v>
      </c>
      <c r="L111" s="35">
        <v>984</v>
      </c>
    </row>
    <row r="112" spans="1:12" ht="24" customHeight="1">
      <c r="A112" s="81">
        <v>106</v>
      </c>
      <c r="B112" s="36" t="s">
        <v>5259</v>
      </c>
      <c r="C112" s="36" t="s">
        <v>5258</v>
      </c>
      <c r="D112" s="36" t="s">
        <v>5257</v>
      </c>
      <c r="E112" s="36" t="s">
        <v>5256</v>
      </c>
      <c r="F112" s="39">
        <v>42800</v>
      </c>
      <c r="G112" s="38"/>
      <c r="H112" s="38" t="s">
        <v>3213</v>
      </c>
      <c r="I112" s="80" t="s">
        <v>3212</v>
      </c>
      <c r="J112" s="36" t="s">
        <v>5255</v>
      </c>
      <c r="K112" s="36" t="s">
        <v>5254</v>
      </c>
      <c r="L112" s="35">
        <v>868</v>
      </c>
    </row>
    <row r="113" spans="1:12" ht="24" customHeight="1">
      <c r="A113" s="81">
        <v>107</v>
      </c>
      <c r="B113" s="36" t="s">
        <v>5253</v>
      </c>
      <c r="C113" s="36" t="s">
        <v>569</v>
      </c>
      <c r="D113" s="36" t="s">
        <v>5252</v>
      </c>
      <c r="E113" s="36" t="s">
        <v>3849</v>
      </c>
      <c r="F113" s="39">
        <v>42802</v>
      </c>
      <c r="G113" s="38" t="s">
        <v>961</v>
      </c>
      <c r="H113" s="38" t="s">
        <v>961</v>
      </c>
      <c r="I113" s="38" t="s">
        <v>961</v>
      </c>
      <c r="J113" s="36" t="s">
        <v>5204</v>
      </c>
      <c r="K113" s="36" t="s">
        <v>961</v>
      </c>
      <c r="L113" s="35">
        <v>0</v>
      </c>
    </row>
    <row r="114" spans="1:12" ht="24" customHeight="1">
      <c r="A114" s="81">
        <v>108</v>
      </c>
      <c r="B114" s="36" t="s">
        <v>5251</v>
      </c>
      <c r="C114" s="36" t="s">
        <v>569</v>
      </c>
      <c r="D114" s="36" t="s">
        <v>5250</v>
      </c>
      <c r="E114" s="36" t="s">
        <v>3247</v>
      </c>
      <c r="F114" s="39">
        <v>42802</v>
      </c>
      <c r="G114" s="38" t="s">
        <v>961</v>
      </c>
      <c r="H114" s="38" t="s">
        <v>961</v>
      </c>
      <c r="I114" s="38" t="s">
        <v>961</v>
      </c>
      <c r="J114" s="36" t="s">
        <v>5204</v>
      </c>
      <c r="K114" s="36" t="s">
        <v>961</v>
      </c>
      <c r="L114" s="35">
        <v>0</v>
      </c>
    </row>
    <row r="115" spans="1:12" ht="24" customHeight="1">
      <c r="A115" s="73">
        <v>109</v>
      </c>
      <c r="B115" s="36" t="s">
        <v>5249</v>
      </c>
      <c r="C115" s="36" t="s">
        <v>4558</v>
      </c>
      <c r="D115" s="36" t="s">
        <v>5248</v>
      </c>
      <c r="E115" s="36" t="s">
        <v>3228</v>
      </c>
      <c r="F115" s="39">
        <v>42802</v>
      </c>
      <c r="G115" s="38" t="s">
        <v>961</v>
      </c>
      <c r="H115" s="38" t="s">
        <v>961</v>
      </c>
      <c r="I115" s="38" t="s">
        <v>961</v>
      </c>
      <c r="J115" s="36" t="s">
        <v>5204</v>
      </c>
      <c r="K115" s="36" t="s">
        <v>961</v>
      </c>
      <c r="L115" s="35">
        <v>0</v>
      </c>
    </row>
    <row r="116" spans="1:12" ht="24" customHeight="1">
      <c r="A116" s="81">
        <v>110</v>
      </c>
      <c r="B116" s="36" t="s">
        <v>5247</v>
      </c>
      <c r="C116" s="36" t="s">
        <v>5246</v>
      </c>
      <c r="D116" s="36" t="s">
        <v>5245</v>
      </c>
      <c r="E116" s="36" t="s">
        <v>3306</v>
      </c>
      <c r="F116" s="39">
        <v>42802</v>
      </c>
      <c r="G116" s="38" t="s">
        <v>961</v>
      </c>
      <c r="H116" s="38" t="s">
        <v>3213</v>
      </c>
      <c r="I116" s="80" t="s">
        <v>3212</v>
      </c>
      <c r="J116" s="36" t="s">
        <v>5107</v>
      </c>
      <c r="K116" s="36" t="s">
        <v>5133</v>
      </c>
      <c r="L116" s="35">
        <v>868</v>
      </c>
    </row>
    <row r="117" spans="1:12" ht="24" customHeight="1">
      <c r="A117" s="81">
        <v>111</v>
      </c>
      <c r="B117" s="36" t="s">
        <v>5244</v>
      </c>
      <c r="C117" s="36" t="s">
        <v>5243</v>
      </c>
      <c r="D117" s="36" t="s">
        <v>5242</v>
      </c>
      <c r="E117" s="36" t="s">
        <v>5138</v>
      </c>
      <c r="F117" s="39">
        <v>42802</v>
      </c>
      <c r="G117" s="82">
        <v>42818</v>
      </c>
      <c r="H117" s="82">
        <v>43183</v>
      </c>
      <c r="I117" s="80" t="s">
        <v>3220</v>
      </c>
      <c r="J117" s="36" t="s">
        <v>5113</v>
      </c>
      <c r="K117" s="36" t="s">
        <v>5241</v>
      </c>
      <c r="L117" s="35">
        <v>2735</v>
      </c>
    </row>
    <row r="118" spans="1:12" ht="24" customHeight="1">
      <c r="A118" s="81">
        <v>112</v>
      </c>
      <c r="B118" s="36" t="s">
        <v>5240</v>
      </c>
      <c r="C118" s="36" t="s">
        <v>5239</v>
      </c>
      <c r="D118" s="36" t="s">
        <v>5238</v>
      </c>
      <c r="E118" s="36" t="s">
        <v>5237</v>
      </c>
      <c r="F118" s="39">
        <v>42802</v>
      </c>
      <c r="G118" s="82">
        <v>42818</v>
      </c>
      <c r="H118" s="82">
        <v>43183</v>
      </c>
      <c r="I118" s="80" t="s">
        <v>3227</v>
      </c>
      <c r="J118" s="36" t="s">
        <v>5154</v>
      </c>
      <c r="K118" s="36" t="s">
        <v>5236</v>
      </c>
      <c r="L118" s="35">
        <v>868</v>
      </c>
    </row>
    <row r="119" spans="1:12" ht="24" customHeight="1">
      <c r="A119" s="81">
        <v>113</v>
      </c>
      <c r="B119" s="36" t="s">
        <v>5235</v>
      </c>
      <c r="C119" s="36" t="s">
        <v>5234</v>
      </c>
      <c r="D119" s="36" t="s">
        <v>5233</v>
      </c>
      <c r="E119" s="36" t="s">
        <v>5155</v>
      </c>
      <c r="F119" s="39">
        <v>42803</v>
      </c>
      <c r="G119" s="82">
        <v>42818</v>
      </c>
      <c r="H119" s="82">
        <v>43183</v>
      </c>
      <c r="I119" s="80" t="s">
        <v>3220</v>
      </c>
      <c r="J119" s="36" t="s">
        <v>5134</v>
      </c>
      <c r="K119" s="36" t="s">
        <v>3789</v>
      </c>
      <c r="L119" s="35">
        <v>8796</v>
      </c>
    </row>
    <row r="120" spans="1:12" ht="24" customHeight="1">
      <c r="A120" s="81">
        <v>114</v>
      </c>
      <c r="B120" s="36" t="s">
        <v>5232</v>
      </c>
      <c r="C120" s="36" t="s">
        <v>5231</v>
      </c>
      <c r="D120" s="36" t="s">
        <v>5230</v>
      </c>
      <c r="E120" s="36" t="s">
        <v>3247</v>
      </c>
      <c r="F120" s="39">
        <v>42803</v>
      </c>
      <c r="G120" s="82">
        <v>42818</v>
      </c>
      <c r="H120" s="82">
        <v>43183</v>
      </c>
      <c r="I120" s="80" t="s">
        <v>3220</v>
      </c>
      <c r="J120" s="36" t="s">
        <v>5113</v>
      </c>
      <c r="K120" s="36" t="s">
        <v>5229</v>
      </c>
      <c r="L120" s="35">
        <v>4512</v>
      </c>
    </row>
    <row r="121" spans="1:12" ht="24" customHeight="1">
      <c r="A121" s="81">
        <v>115</v>
      </c>
      <c r="B121" s="36" t="s">
        <v>5228</v>
      </c>
      <c r="C121" s="36" t="s">
        <v>5227</v>
      </c>
      <c r="D121" s="36" t="s">
        <v>5226</v>
      </c>
      <c r="E121" s="36" t="s">
        <v>3348</v>
      </c>
      <c r="F121" s="39">
        <v>42803</v>
      </c>
      <c r="G121" s="38" t="s">
        <v>961</v>
      </c>
      <c r="H121" s="38" t="s">
        <v>3213</v>
      </c>
      <c r="I121" s="80" t="s">
        <v>3212</v>
      </c>
      <c r="J121" s="36" t="s">
        <v>5107</v>
      </c>
      <c r="K121" s="36" t="s">
        <v>5225</v>
      </c>
      <c r="L121" s="35">
        <v>868</v>
      </c>
    </row>
    <row r="122" spans="1:12" ht="24" customHeight="1">
      <c r="A122" s="73">
        <v>116</v>
      </c>
      <c r="B122" s="36" t="s">
        <v>5224</v>
      </c>
      <c r="C122" s="36" t="s">
        <v>5223</v>
      </c>
      <c r="D122" s="36" t="s">
        <v>5222</v>
      </c>
      <c r="E122" s="36" t="s">
        <v>3319</v>
      </c>
      <c r="F122" s="39">
        <v>42804</v>
      </c>
      <c r="G122" s="82">
        <v>42818</v>
      </c>
      <c r="H122" s="82">
        <v>43183</v>
      </c>
      <c r="I122" s="80" t="s">
        <v>3220</v>
      </c>
      <c r="J122" s="36" t="s">
        <v>5113</v>
      </c>
      <c r="K122" s="36" t="s">
        <v>5221</v>
      </c>
      <c r="L122" s="35">
        <v>2349</v>
      </c>
    </row>
    <row r="123" spans="1:12" ht="24" customHeight="1">
      <c r="A123" s="81">
        <v>117</v>
      </c>
      <c r="B123" s="36" t="s">
        <v>5220</v>
      </c>
      <c r="C123" s="36" t="s">
        <v>5219</v>
      </c>
      <c r="D123" s="36" t="s">
        <v>5218</v>
      </c>
      <c r="E123" s="36" t="s">
        <v>3228</v>
      </c>
      <c r="F123" s="39">
        <v>42804</v>
      </c>
      <c r="G123" s="82">
        <v>42818</v>
      </c>
      <c r="H123" s="82">
        <v>43183</v>
      </c>
      <c r="I123" s="80" t="s">
        <v>3220</v>
      </c>
      <c r="J123" s="36" t="s">
        <v>5113</v>
      </c>
      <c r="K123" s="36" t="s">
        <v>4254</v>
      </c>
      <c r="L123" s="35">
        <v>957</v>
      </c>
    </row>
    <row r="124" spans="1:12" ht="24" customHeight="1">
      <c r="A124" s="81">
        <v>118</v>
      </c>
      <c r="B124" s="36" t="s">
        <v>5217</v>
      </c>
      <c r="C124" s="36" t="s">
        <v>5216</v>
      </c>
      <c r="D124" s="36" t="s">
        <v>5215</v>
      </c>
      <c r="E124" s="36" t="s">
        <v>4067</v>
      </c>
      <c r="F124" s="39">
        <v>42807</v>
      </c>
      <c r="G124" s="38" t="s">
        <v>961</v>
      </c>
      <c r="H124" s="38" t="s">
        <v>3213</v>
      </c>
      <c r="I124" s="80" t="s">
        <v>3212</v>
      </c>
      <c r="J124" s="36" t="s">
        <v>5107</v>
      </c>
      <c r="K124" s="36" t="s">
        <v>5129</v>
      </c>
      <c r="L124" s="35">
        <v>868</v>
      </c>
    </row>
    <row r="125" spans="1:12" ht="24" customHeight="1">
      <c r="A125" s="81">
        <v>119</v>
      </c>
      <c r="B125" s="36" t="s">
        <v>5214</v>
      </c>
      <c r="C125" s="36" t="s">
        <v>5110</v>
      </c>
      <c r="D125" s="36" t="s">
        <v>5213</v>
      </c>
      <c r="E125" s="36" t="s">
        <v>4869</v>
      </c>
      <c r="F125" s="39">
        <v>42807</v>
      </c>
      <c r="G125" s="38" t="s">
        <v>961</v>
      </c>
      <c r="H125" s="38" t="s">
        <v>3213</v>
      </c>
      <c r="I125" s="80" t="s">
        <v>3212</v>
      </c>
      <c r="J125" s="36" t="s">
        <v>5107</v>
      </c>
      <c r="K125" s="36" t="s">
        <v>5208</v>
      </c>
      <c r="L125" s="35">
        <v>0</v>
      </c>
    </row>
    <row r="126" spans="1:12" ht="24" customHeight="1">
      <c r="A126" s="81">
        <v>120</v>
      </c>
      <c r="B126" s="36" t="s">
        <v>5212</v>
      </c>
      <c r="C126" s="36" t="s">
        <v>5110</v>
      </c>
      <c r="D126" s="36" t="s">
        <v>961</v>
      </c>
      <c r="E126" s="36" t="s">
        <v>961</v>
      </c>
      <c r="F126" s="39">
        <v>42809</v>
      </c>
      <c r="G126" s="38" t="s">
        <v>961</v>
      </c>
      <c r="H126" s="38" t="s">
        <v>3213</v>
      </c>
      <c r="I126" s="80" t="s">
        <v>3212</v>
      </c>
      <c r="J126" s="36" t="s">
        <v>5107</v>
      </c>
      <c r="K126" s="36" t="s">
        <v>5208</v>
      </c>
      <c r="L126" s="35">
        <v>0</v>
      </c>
    </row>
    <row r="127" spans="1:12" ht="24" customHeight="1">
      <c r="A127" s="81">
        <v>121</v>
      </c>
      <c r="B127" s="36" t="s">
        <v>5211</v>
      </c>
      <c r="C127" s="36" t="s">
        <v>5110</v>
      </c>
      <c r="D127" s="36" t="s">
        <v>961</v>
      </c>
      <c r="E127" s="36" t="s">
        <v>961</v>
      </c>
      <c r="F127" s="39">
        <v>42809</v>
      </c>
      <c r="G127" s="38" t="s">
        <v>961</v>
      </c>
      <c r="H127" s="38" t="s">
        <v>3213</v>
      </c>
      <c r="I127" s="80" t="s">
        <v>3212</v>
      </c>
      <c r="J127" s="36" t="s">
        <v>5107</v>
      </c>
      <c r="K127" s="36" t="s">
        <v>5208</v>
      </c>
      <c r="L127" s="35">
        <v>0</v>
      </c>
    </row>
    <row r="128" spans="1:12" ht="24" customHeight="1">
      <c r="A128" s="81">
        <v>122</v>
      </c>
      <c r="B128" s="36" t="s">
        <v>5210</v>
      </c>
      <c r="C128" s="36" t="s">
        <v>5110</v>
      </c>
      <c r="D128" s="36" t="s">
        <v>961</v>
      </c>
      <c r="E128" s="36" t="s">
        <v>961</v>
      </c>
      <c r="F128" s="39">
        <v>42809</v>
      </c>
      <c r="G128" s="38" t="s">
        <v>961</v>
      </c>
      <c r="H128" s="38" t="s">
        <v>3213</v>
      </c>
      <c r="I128" s="80" t="s">
        <v>3212</v>
      </c>
      <c r="J128" s="36" t="s">
        <v>5107</v>
      </c>
      <c r="K128" s="36" t="s">
        <v>5208</v>
      </c>
      <c r="L128" s="35">
        <v>0</v>
      </c>
    </row>
    <row r="129" spans="1:12" ht="24" customHeight="1">
      <c r="A129" s="73">
        <v>123</v>
      </c>
      <c r="B129" s="36" t="s">
        <v>5209</v>
      </c>
      <c r="C129" s="36" t="s">
        <v>5110</v>
      </c>
      <c r="D129" s="36" t="s">
        <v>961</v>
      </c>
      <c r="E129" s="36" t="s">
        <v>961</v>
      </c>
      <c r="F129" s="39">
        <v>42809</v>
      </c>
      <c r="G129" s="38" t="s">
        <v>961</v>
      </c>
      <c r="H129" s="38" t="s">
        <v>3213</v>
      </c>
      <c r="I129" s="80" t="s">
        <v>3212</v>
      </c>
      <c r="J129" s="36" t="s">
        <v>5107</v>
      </c>
      <c r="K129" s="36" t="s">
        <v>5208</v>
      </c>
      <c r="L129" s="35">
        <v>0</v>
      </c>
    </row>
    <row r="130" spans="1:12" ht="24" customHeight="1">
      <c r="A130" s="81">
        <v>124</v>
      </c>
      <c r="B130" s="36" t="s">
        <v>5207</v>
      </c>
      <c r="C130" s="36" t="s">
        <v>5206</v>
      </c>
      <c r="D130" s="36" t="s">
        <v>5205</v>
      </c>
      <c r="E130" s="36" t="s">
        <v>3872</v>
      </c>
      <c r="F130" s="39">
        <v>42809</v>
      </c>
      <c r="G130" s="38" t="s">
        <v>961</v>
      </c>
      <c r="H130" s="38" t="s">
        <v>961</v>
      </c>
      <c r="I130" s="38" t="s">
        <v>961</v>
      </c>
      <c r="J130" s="36" t="s">
        <v>5204</v>
      </c>
      <c r="K130" s="36" t="s">
        <v>4380</v>
      </c>
      <c r="L130" s="35">
        <v>0</v>
      </c>
    </row>
    <row r="131" spans="1:12" ht="24" customHeight="1">
      <c r="A131" s="81">
        <v>125</v>
      </c>
      <c r="B131" s="36" t="s">
        <v>5203</v>
      </c>
      <c r="C131" s="36" t="s">
        <v>5202</v>
      </c>
      <c r="D131" s="36" t="s">
        <v>5201</v>
      </c>
      <c r="E131" s="36" t="s">
        <v>5200</v>
      </c>
      <c r="F131" s="39">
        <v>42809</v>
      </c>
      <c r="G131" s="82">
        <v>42818</v>
      </c>
      <c r="H131" s="82">
        <v>43183</v>
      </c>
      <c r="I131" s="80" t="s">
        <v>3220</v>
      </c>
      <c r="J131" s="36" t="s">
        <v>5113</v>
      </c>
      <c r="K131" s="36" t="s">
        <v>5199</v>
      </c>
      <c r="L131" s="35">
        <v>2993</v>
      </c>
    </row>
    <row r="132" spans="1:12" ht="24" customHeight="1">
      <c r="A132" s="81">
        <v>126</v>
      </c>
      <c r="B132" s="36" t="s">
        <v>5198</v>
      </c>
      <c r="C132" s="36" t="s">
        <v>5197</v>
      </c>
      <c r="D132" s="36" t="s">
        <v>5196</v>
      </c>
      <c r="E132" s="36" t="s">
        <v>3228</v>
      </c>
      <c r="F132" s="39">
        <v>42810</v>
      </c>
      <c r="G132" s="38" t="s">
        <v>961</v>
      </c>
      <c r="H132" s="38" t="s">
        <v>961</v>
      </c>
      <c r="I132" s="80" t="s">
        <v>3220</v>
      </c>
      <c r="J132" s="36" t="s">
        <v>5134</v>
      </c>
      <c r="K132" s="36" t="s">
        <v>5195</v>
      </c>
      <c r="L132" s="35">
        <v>1432</v>
      </c>
    </row>
    <row r="133" spans="1:12" ht="24" customHeight="1">
      <c r="A133" s="81">
        <v>127</v>
      </c>
      <c r="B133" s="36" t="s">
        <v>5194</v>
      </c>
      <c r="C133" s="36" t="s">
        <v>5193</v>
      </c>
      <c r="D133" s="36" t="s">
        <v>5192</v>
      </c>
      <c r="E133" s="36" t="s">
        <v>3804</v>
      </c>
      <c r="F133" s="39">
        <v>42810</v>
      </c>
      <c r="G133" s="38" t="s">
        <v>961</v>
      </c>
      <c r="H133" s="38" t="s">
        <v>961</v>
      </c>
      <c r="I133" s="80" t="s">
        <v>3220</v>
      </c>
      <c r="J133" s="36" t="s">
        <v>5134</v>
      </c>
      <c r="K133" s="36" t="s">
        <v>3649</v>
      </c>
      <c r="L133" s="35">
        <v>0</v>
      </c>
    </row>
    <row r="134" spans="1:12" ht="24" customHeight="1">
      <c r="A134" s="81">
        <v>128</v>
      </c>
      <c r="B134" s="36" t="s">
        <v>5191</v>
      </c>
      <c r="C134" s="36" t="s">
        <v>5190</v>
      </c>
      <c r="D134" s="36" t="s">
        <v>5189</v>
      </c>
      <c r="E134" s="36" t="s">
        <v>4037</v>
      </c>
      <c r="F134" s="39">
        <v>42815</v>
      </c>
      <c r="G134" s="38" t="s">
        <v>961</v>
      </c>
      <c r="H134" s="38" t="s">
        <v>961</v>
      </c>
      <c r="I134" s="80" t="s">
        <v>3220</v>
      </c>
      <c r="J134" s="36" t="s">
        <v>5134</v>
      </c>
      <c r="K134" s="36" t="s">
        <v>5188</v>
      </c>
      <c r="L134" s="35">
        <v>0</v>
      </c>
    </row>
    <row r="135" spans="1:12" ht="24" customHeight="1">
      <c r="A135" s="81">
        <v>129</v>
      </c>
      <c r="B135" s="36" t="s">
        <v>5187</v>
      </c>
      <c r="C135" s="36" t="s">
        <v>5186</v>
      </c>
      <c r="D135" s="36" t="s">
        <v>5185</v>
      </c>
      <c r="E135" s="36" t="s">
        <v>3228</v>
      </c>
      <c r="F135" s="39">
        <v>42811</v>
      </c>
      <c r="G135" s="38" t="s">
        <v>961</v>
      </c>
      <c r="H135" s="38" t="s">
        <v>961</v>
      </c>
      <c r="I135" s="80" t="s">
        <v>3220</v>
      </c>
      <c r="J135" s="36" t="s">
        <v>5113</v>
      </c>
      <c r="K135" s="36" t="s">
        <v>4254</v>
      </c>
      <c r="L135" s="35">
        <v>889</v>
      </c>
    </row>
    <row r="136" spans="1:12" ht="24" customHeight="1">
      <c r="A136" s="73">
        <v>130</v>
      </c>
      <c r="B136" s="36" t="s">
        <v>5184</v>
      </c>
      <c r="C136" s="36" t="s">
        <v>5183</v>
      </c>
      <c r="D136" s="36" t="s">
        <v>5182</v>
      </c>
      <c r="E136" s="36" t="s">
        <v>3902</v>
      </c>
      <c r="F136" s="39">
        <v>42811</v>
      </c>
      <c r="G136" s="82">
        <v>42817</v>
      </c>
      <c r="H136" s="82">
        <v>43182</v>
      </c>
      <c r="I136" s="80" t="s">
        <v>3220</v>
      </c>
      <c r="J136" s="36" t="s">
        <v>5113</v>
      </c>
      <c r="K136" s="36" t="s">
        <v>5181</v>
      </c>
      <c r="L136" s="35">
        <v>1758</v>
      </c>
    </row>
    <row r="137" spans="1:12" ht="24" customHeight="1">
      <c r="A137" s="81">
        <v>131</v>
      </c>
      <c r="B137" s="36" t="s">
        <v>5180</v>
      </c>
      <c r="C137" s="36" t="s">
        <v>5179</v>
      </c>
      <c r="D137" s="36" t="s">
        <v>5178</v>
      </c>
      <c r="E137" s="36" t="s">
        <v>5177</v>
      </c>
      <c r="F137" s="39">
        <v>42811</v>
      </c>
      <c r="G137" s="82">
        <v>42818</v>
      </c>
      <c r="H137" s="82">
        <v>43183</v>
      </c>
      <c r="I137" s="80" t="s">
        <v>3220</v>
      </c>
      <c r="J137" s="36" t="s">
        <v>5113</v>
      </c>
      <c r="K137" s="36" t="s">
        <v>5176</v>
      </c>
      <c r="L137" s="35">
        <v>1282</v>
      </c>
    </row>
    <row r="138" spans="1:12" ht="24" customHeight="1">
      <c r="A138" s="81">
        <v>132</v>
      </c>
      <c r="B138" s="36" t="s">
        <v>5175</v>
      </c>
      <c r="C138" s="36" t="s">
        <v>5172</v>
      </c>
      <c r="D138" s="36" t="s">
        <v>5174</v>
      </c>
      <c r="E138" s="36" t="s">
        <v>3330</v>
      </c>
      <c r="F138" s="39">
        <v>42816</v>
      </c>
      <c r="G138" s="82">
        <v>42818</v>
      </c>
      <c r="H138" s="82">
        <v>43183</v>
      </c>
      <c r="I138" s="80" t="s">
        <v>3227</v>
      </c>
      <c r="J138" s="36" t="s">
        <v>5154</v>
      </c>
      <c r="K138" s="36" t="s">
        <v>4584</v>
      </c>
      <c r="L138" s="35">
        <v>868</v>
      </c>
    </row>
    <row r="139" spans="1:12" ht="24" customHeight="1">
      <c r="A139" s="81">
        <v>133</v>
      </c>
      <c r="B139" s="36" t="s">
        <v>5173</v>
      </c>
      <c r="C139" s="36" t="s">
        <v>5172</v>
      </c>
      <c r="D139" s="36" t="s">
        <v>5171</v>
      </c>
      <c r="E139" s="36" t="s">
        <v>3228</v>
      </c>
      <c r="F139" s="39">
        <v>42816</v>
      </c>
      <c r="G139" s="82">
        <v>42818</v>
      </c>
      <c r="H139" s="82">
        <v>43183</v>
      </c>
      <c r="I139" s="80" t="s">
        <v>3227</v>
      </c>
      <c r="J139" s="36" t="s">
        <v>5154</v>
      </c>
      <c r="K139" s="36" t="s">
        <v>3834</v>
      </c>
      <c r="L139" s="35">
        <v>868</v>
      </c>
    </row>
    <row r="140" spans="1:12" ht="24" customHeight="1">
      <c r="A140" s="81">
        <v>134</v>
      </c>
      <c r="B140" s="36" t="s">
        <v>5170</v>
      </c>
      <c r="C140" s="36" t="s">
        <v>5169</v>
      </c>
      <c r="D140" s="36" t="s">
        <v>5168</v>
      </c>
      <c r="E140" s="36" t="s">
        <v>4486</v>
      </c>
      <c r="F140" s="39">
        <v>42816</v>
      </c>
      <c r="G140" s="38" t="s">
        <v>961</v>
      </c>
      <c r="H140" s="38" t="s">
        <v>3213</v>
      </c>
      <c r="I140" s="80" t="s">
        <v>3212</v>
      </c>
      <c r="J140" s="36" t="s">
        <v>5107</v>
      </c>
      <c r="K140" s="36" t="s">
        <v>5167</v>
      </c>
      <c r="L140" s="35">
        <v>868</v>
      </c>
    </row>
    <row r="141" spans="1:12" ht="24" customHeight="1">
      <c r="A141" s="81">
        <v>135</v>
      </c>
      <c r="B141" s="36" t="s">
        <v>5166</v>
      </c>
      <c r="C141" s="36" t="s">
        <v>5165</v>
      </c>
      <c r="D141" s="36" t="s">
        <v>5164</v>
      </c>
      <c r="E141" s="36" t="s">
        <v>3221</v>
      </c>
      <c r="F141" s="39">
        <v>42816</v>
      </c>
      <c r="G141" s="38" t="s">
        <v>961</v>
      </c>
      <c r="H141" s="38" t="s">
        <v>3213</v>
      </c>
      <c r="I141" s="80" t="s">
        <v>3212</v>
      </c>
      <c r="J141" s="36" t="s">
        <v>5107</v>
      </c>
      <c r="K141" s="36" t="s">
        <v>5163</v>
      </c>
      <c r="L141" s="35">
        <v>868</v>
      </c>
    </row>
    <row r="142" spans="1:12" ht="24" customHeight="1">
      <c r="A142" s="81">
        <v>136</v>
      </c>
      <c r="B142" s="36" t="s">
        <v>5162</v>
      </c>
      <c r="C142" s="36" t="s">
        <v>5161</v>
      </c>
      <c r="D142" s="36" t="s">
        <v>5160</v>
      </c>
      <c r="E142" s="36" t="s">
        <v>3228</v>
      </c>
      <c r="F142" s="39">
        <v>42817</v>
      </c>
      <c r="G142" s="82">
        <v>42821</v>
      </c>
      <c r="H142" s="82">
        <v>43186</v>
      </c>
      <c r="I142" s="80" t="s">
        <v>3220</v>
      </c>
      <c r="J142" s="36" t="s">
        <v>5113</v>
      </c>
      <c r="K142" s="36" t="s">
        <v>5159</v>
      </c>
      <c r="L142" s="35">
        <v>1563</v>
      </c>
    </row>
    <row r="143" spans="1:12" ht="24" customHeight="1">
      <c r="A143" s="73">
        <v>137</v>
      </c>
      <c r="B143" s="36" t="s">
        <v>5158</v>
      </c>
      <c r="C143" s="36" t="s">
        <v>5157</v>
      </c>
      <c r="D143" s="36" t="s">
        <v>5156</v>
      </c>
      <c r="E143" s="36" t="s">
        <v>5155</v>
      </c>
      <c r="F143" s="39">
        <v>42817</v>
      </c>
      <c r="G143" s="82">
        <v>42821</v>
      </c>
      <c r="H143" s="82">
        <v>43186</v>
      </c>
      <c r="I143" s="80" t="s">
        <v>3227</v>
      </c>
      <c r="J143" s="36" t="s">
        <v>5154</v>
      </c>
      <c r="K143" s="36" t="s">
        <v>5153</v>
      </c>
      <c r="L143" s="35">
        <v>868</v>
      </c>
    </row>
    <row r="144" spans="1:12" ht="24" customHeight="1">
      <c r="A144" s="81">
        <v>138</v>
      </c>
      <c r="B144" s="36" t="s">
        <v>5152</v>
      </c>
      <c r="C144" s="36" t="s">
        <v>5151</v>
      </c>
      <c r="D144" s="36" t="s">
        <v>5150</v>
      </c>
      <c r="E144" s="36" t="s">
        <v>4486</v>
      </c>
      <c r="F144" s="39">
        <v>42817</v>
      </c>
      <c r="G144" s="82">
        <v>42821</v>
      </c>
      <c r="H144" s="82">
        <v>43186</v>
      </c>
      <c r="I144" s="80" t="s">
        <v>3220</v>
      </c>
      <c r="J144" s="36" t="s">
        <v>5113</v>
      </c>
      <c r="K144" s="36" t="s">
        <v>5149</v>
      </c>
      <c r="L144" s="35">
        <v>1695</v>
      </c>
    </row>
    <row r="145" spans="1:12" ht="24" customHeight="1">
      <c r="A145" s="81">
        <v>139</v>
      </c>
      <c r="B145" s="36" t="s">
        <v>5148</v>
      </c>
      <c r="C145" s="36" t="s">
        <v>5147</v>
      </c>
      <c r="D145" s="36" t="s">
        <v>5146</v>
      </c>
      <c r="E145" s="36" t="s">
        <v>3228</v>
      </c>
      <c r="F145" s="39">
        <v>42817</v>
      </c>
      <c r="G145" s="38" t="s">
        <v>961</v>
      </c>
      <c r="H145" s="38" t="s">
        <v>3213</v>
      </c>
      <c r="I145" s="80" t="s">
        <v>3212</v>
      </c>
      <c r="J145" s="36" t="s">
        <v>5107</v>
      </c>
      <c r="K145" s="36" t="s">
        <v>5129</v>
      </c>
      <c r="L145" s="35">
        <v>868</v>
      </c>
    </row>
    <row r="146" spans="1:12" ht="24" customHeight="1">
      <c r="A146" s="81">
        <v>140</v>
      </c>
      <c r="B146" s="36" t="s">
        <v>5145</v>
      </c>
      <c r="C146" s="36" t="s">
        <v>5144</v>
      </c>
      <c r="D146" s="36" t="s">
        <v>5143</v>
      </c>
      <c r="E146" s="36" t="s">
        <v>3306</v>
      </c>
      <c r="F146" s="39">
        <v>42818</v>
      </c>
      <c r="G146" s="82">
        <v>42824</v>
      </c>
      <c r="H146" s="82">
        <v>43189</v>
      </c>
      <c r="I146" s="80" t="s">
        <v>3220</v>
      </c>
      <c r="J146" s="36" t="s">
        <v>5113</v>
      </c>
      <c r="K146" s="36" t="s">
        <v>5142</v>
      </c>
      <c r="L146" s="35">
        <v>2596</v>
      </c>
    </row>
    <row r="147" spans="1:12" ht="24" customHeight="1">
      <c r="A147" s="81">
        <v>141</v>
      </c>
      <c r="B147" s="36" t="s">
        <v>5141</v>
      </c>
      <c r="C147" s="36" t="s">
        <v>5140</v>
      </c>
      <c r="D147" s="36" t="s">
        <v>5139</v>
      </c>
      <c r="E147" s="36" t="s">
        <v>5138</v>
      </c>
      <c r="F147" s="39">
        <v>42818</v>
      </c>
      <c r="G147" s="82">
        <v>42825</v>
      </c>
      <c r="H147" s="82">
        <v>43190</v>
      </c>
      <c r="I147" s="80" t="s">
        <v>3220</v>
      </c>
      <c r="J147" s="36" t="s">
        <v>5134</v>
      </c>
      <c r="K147" s="36" t="s">
        <v>4656</v>
      </c>
      <c r="L147" s="35">
        <v>2577</v>
      </c>
    </row>
    <row r="148" spans="1:12" ht="24" customHeight="1">
      <c r="A148" s="81">
        <v>142</v>
      </c>
      <c r="B148" s="36" t="s">
        <v>5137</v>
      </c>
      <c r="C148" s="36" t="s">
        <v>5136</v>
      </c>
      <c r="D148" s="36" t="s">
        <v>5135</v>
      </c>
      <c r="E148" s="36" t="s">
        <v>3306</v>
      </c>
      <c r="F148" s="39">
        <v>42822</v>
      </c>
      <c r="G148" s="38" t="s">
        <v>961</v>
      </c>
      <c r="H148" s="38" t="s">
        <v>961</v>
      </c>
      <c r="I148" s="80" t="s">
        <v>3220</v>
      </c>
      <c r="J148" s="36" t="s">
        <v>5134</v>
      </c>
      <c r="K148" s="36" t="s">
        <v>5133</v>
      </c>
      <c r="L148" s="35">
        <v>868</v>
      </c>
    </row>
    <row r="149" spans="1:12" ht="24" customHeight="1">
      <c r="A149" s="81">
        <v>143</v>
      </c>
      <c r="B149" s="36" t="s">
        <v>5132</v>
      </c>
      <c r="C149" s="36" t="s">
        <v>5131</v>
      </c>
      <c r="D149" s="36" t="s">
        <v>5130</v>
      </c>
      <c r="E149" s="36" t="s">
        <v>3247</v>
      </c>
      <c r="F149" s="39">
        <v>42823</v>
      </c>
      <c r="G149" s="38" t="s">
        <v>961</v>
      </c>
      <c r="H149" s="38" t="s">
        <v>3213</v>
      </c>
      <c r="I149" s="80" t="s">
        <v>3212</v>
      </c>
      <c r="J149" s="36" t="s">
        <v>5107</v>
      </c>
      <c r="K149" s="36" t="s">
        <v>5129</v>
      </c>
      <c r="L149" s="35">
        <v>868</v>
      </c>
    </row>
    <row r="150" spans="1:12" ht="38.25">
      <c r="A150" s="81">
        <v>144</v>
      </c>
      <c r="B150" s="36" t="s">
        <v>5128</v>
      </c>
      <c r="C150" s="36" t="s">
        <v>5127</v>
      </c>
      <c r="D150" s="36" t="s">
        <v>5126</v>
      </c>
      <c r="E150" s="36" t="s">
        <v>3228</v>
      </c>
      <c r="F150" s="39">
        <v>42823</v>
      </c>
      <c r="G150" s="82">
        <v>42825</v>
      </c>
      <c r="H150" s="82">
        <v>43190</v>
      </c>
      <c r="I150" s="80" t="s">
        <v>3220</v>
      </c>
      <c r="J150" s="36" t="s">
        <v>5113</v>
      </c>
      <c r="K150" s="36" t="s">
        <v>5125</v>
      </c>
      <c r="L150" s="35">
        <v>2298</v>
      </c>
    </row>
    <row r="151" spans="1:12" ht="25.5">
      <c r="A151" s="81">
        <v>145</v>
      </c>
      <c r="B151" s="36" t="s">
        <v>5124</v>
      </c>
      <c r="C151" s="36" t="s">
        <v>5123</v>
      </c>
      <c r="D151" s="36" t="s">
        <v>5122</v>
      </c>
      <c r="E151" s="36" t="s">
        <v>5121</v>
      </c>
      <c r="F151" s="39">
        <v>42823</v>
      </c>
      <c r="G151" s="82">
        <v>42825</v>
      </c>
      <c r="H151" s="82">
        <v>43190</v>
      </c>
      <c r="I151" s="80" t="s">
        <v>3220</v>
      </c>
      <c r="J151" s="36" t="s">
        <v>5113</v>
      </c>
      <c r="K151" s="36" t="s">
        <v>4744</v>
      </c>
      <c r="L151" s="35">
        <v>32230</v>
      </c>
    </row>
    <row r="152" spans="1:12" ht="38.25">
      <c r="A152" s="81">
        <v>146</v>
      </c>
      <c r="B152" s="36" t="s">
        <v>5120</v>
      </c>
      <c r="C152" s="36" t="s">
        <v>5119</v>
      </c>
      <c r="D152" s="36" t="s">
        <v>5118</v>
      </c>
      <c r="E152" s="36" t="s">
        <v>3592</v>
      </c>
      <c r="F152" s="39">
        <v>42825</v>
      </c>
      <c r="G152" s="82">
        <v>42828</v>
      </c>
      <c r="H152" s="82">
        <v>43193</v>
      </c>
      <c r="I152" s="80" t="s">
        <v>3220</v>
      </c>
      <c r="J152" s="36" t="s">
        <v>5113</v>
      </c>
      <c r="K152" s="36" t="s">
        <v>5117</v>
      </c>
      <c r="L152" s="35">
        <v>1779</v>
      </c>
    </row>
    <row r="153" spans="1:12" ht="38.25">
      <c r="A153" s="81">
        <v>147</v>
      </c>
      <c r="B153" s="36" t="s">
        <v>5116</v>
      </c>
      <c r="C153" s="36" t="s">
        <v>5115</v>
      </c>
      <c r="D153" s="36" t="s">
        <v>5114</v>
      </c>
      <c r="E153" s="36" t="s">
        <v>3306</v>
      </c>
      <c r="F153" s="39">
        <v>42825</v>
      </c>
      <c r="G153" s="82">
        <v>42828</v>
      </c>
      <c r="H153" s="82">
        <v>43193</v>
      </c>
      <c r="I153" s="80" t="s">
        <v>3220</v>
      </c>
      <c r="J153" s="36" t="s">
        <v>5113</v>
      </c>
      <c r="K153" s="36" t="s">
        <v>5112</v>
      </c>
      <c r="L153" s="35">
        <v>35159</v>
      </c>
    </row>
    <row r="154" spans="1:12" ht="51">
      <c r="A154" s="81">
        <v>148</v>
      </c>
      <c r="B154" s="36" t="s">
        <v>5111</v>
      </c>
      <c r="C154" s="36" t="s">
        <v>5110</v>
      </c>
      <c r="D154" s="36" t="s">
        <v>5109</v>
      </c>
      <c r="E154" s="36" t="s">
        <v>5108</v>
      </c>
      <c r="F154" s="39">
        <v>42825</v>
      </c>
      <c r="G154" s="38" t="s">
        <v>961</v>
      </c>
      <c r="H154" s="38" t="s">
        <v>3213</v>
      </c>
      <c r="I154" s="80" t="s">
        <v>3212</v>
      </c>
      <c r="J154" s="36" t="s">
        <v>5107</v>
      </c>
      <c r="K154" s="36" t="s">
        <v>5106</v>
      </c>
      <c r="L154" s="35">
        <v>0</v>
      </c>
    </row>
    <row r="155" spans="1:12">
      <c r="A155" s="77"/>
      <c r="B155" s="75"/>
      <c r="C155" s="75"/>
      <c r="D155" s="75"/>
      <c r="E155" s="75"/>
      <c r="F155" s="78"/>
      <c r="G155" s="79"/>
      <c r="H155" s="79"/>
      <c r="I155" s="76"/>
      <c r="J155" s="75"/>
      <c r="K155" s="75"/>
      <c r="L155" s="74"/>
    </row>
    <row r="156" spans="1:12">
      <c r="A156" s="77"/>
      <c r="B156" s="75"/>
      <c r="C156" s="75"/>
      <c r="D156" s="75"/>
      <c r="E156" s="75"/>
      <c r="F156" s="78"/>
      <c r="G156" s="79"/>
      <c r="H156" s="79"/>
      <c r="I156" s="76"/>
      <c r="J156" s="75"/>
      <c r="K156" s="34" t="s">
        <v>2848</v>
      </c>
      <c r="L156" s="33">
        <f>SUM(L30:L154)</f>
        <v>293967</v>
      </c>
    </row>
    <row r="157" spans="1:12">
      <c r="A157" s="77"/>
      <c r="B157" s="75"/>
      <c r="C157" s="75"/>
      <c r="D157" s="75"/>
      <c r="E157" s="75"/>
      <c r="F157" s="78"/>
      <c r="G157" s="77"/>
      <c r="H157" s="77"/>
      <c r="I157" s="76"/>
      <c r="J157" s="75"/>
      <c r="K157" s="75"/>
      <c r="L157" s="74"/>
    </row>
    <row r="158" spans="1:12">
      <c r="A158" s="77"/>
      <c r="B158" s="75"/>
      <c r="C158" s="75"/>
      <c r="D158" s="75"/>
      <c r="E158" s="75"/>
      <c r="F158" s="78"/>
      <c r="G158" s="77"/>
      <c r="H158" s="77"/>
      <c r="I158" s="77"/>
      <c r="J158" s="75"/>
      <c r="K158" s="75"/>
      <c r="L158" s="74"/>
    </row>
    <row r="159" spans="1:12">
      <c r="A159" s="77"/>
      <c r="B159" s="75"/>
      <c r="C159" s="75"/>
      <c r="D159" s="75"/>
      <c r="E159" s="75"/>
      <c r="F159" s="78"/>
      <c r="G159" s="77"/>
      <c r="H159" s="77"/>
      <c r="I159" s="77"/>
      <c r="J159" s="75"/>
      <c r="K159" s="75"/>
      <c r="L159" s="74"/>
    </row>
    <row r="160" spans="1:12">
      <c r="A160" s="77"/>
      <c r="B160" s="75"/>
      <c r="C160" s="75"/>
      <c r="D160" s="75"/>
      <c r="E160" s="75"/>
      <c r="F160" s="78"/>
      <c r="G160" s="77"/>
      <c r="H160" s="77"/>
      <c r="I160" s="77"/>
      <c r="J160" s="75"/>
      <c r="K160" s="75"/>
      <c r="L160" s="74"/>
    </row>
    <row r="161" spans="1:12">
      <c r="A161" s="77"/>
      <c r="B161" s="75"/>
      <c r="C161" s="75"/>
      <c r="D161" s="75"/>
      <c r="E161" s="75"/>
      <c r="F161" s="78"/>
      <c r="G161" s="79"/>
      <c r="H161" s="79"/>
      <c r="I161" s="76"/>
      <c r="J161" s="75"/>
      <c r="K161" s="75"/>
      <c r="L161" s="74"/>
    </row>
    <row r="162" spans="1:12">
      <c r="A162" s="77"/>
      <c r="B162" s="75"/>
      <c r="C162" s="75"/>
      <c r="D162" s="75"/>
      <c r="E162" s="75"/>
      <c r="F162" s="78"/>
      <c r="G162" s="79"/>
      <c r="H162" s="79"/>
      <c r="I162" s="76"/>
      <c r="J162" s="75"/>
      <c r="K162" s="75"/>
      <c r="L162" s="74"/>
    </row>
    <row r="163" spans="1:12">
      <c r="A163" s="77"/>
      <c r="B163" s="75"/>
      <c r="C163" s="75"/>
      <c r="D163" s="75"/>
      <c r="E163" s="75"/>
      <c r="F163" s="78"/>
      <c r="G163" s="77"/>
      <c r="H163" s="77"/>
      <c r="I163" s="76"/>
      <c r="J163" s="75"/>
      <c r="K163" s="75"/>
      <c r="L163" s="74"/>
    </row>
    <row r="164" spans="1:12">
      <c r="A164" s="77"/>
      <c r="B164" s="75"/>
      <c r="C164" s="75"/>
      <c r="D164" s="75"/>
      <c r="E164" s="75"/>
      <c r="F164" s="78"/>
      <c r="G164" s="77"/>
      <c r="H164" s="77"/>
      <c r="I164" s="77"/>
      <c r="J164" s="75"/>
      <c r="K164" s="75"/>
      <c r="L164" s="74"/>
    </row>
    <row r="165" spans="1:12">
      <c r="A165" s="77"/>
      <c r="B165" s="75"/>
      <c r="C165" s="75"/>
      <c r="D165" s="75"/>
      <c r="E165" s="75"/>
      <c r="F165" s="78"/>
      <c r="G165" s="77"/>
      <c r="H165" s="77"/>
      <c r="I165" s="76"/>
      <c r="J165" s="75"/>
      <c r="K165" s="75"/>
      <c r="L165" s="74"/>
    </row>
    <row r="166" spans="1:12">
      <c r="A166" s="77"/>
      <c r="B166" s="75"/>
      <c r="C166" s="75"/>
      <c r="D166" s="75"/>
      <c r="E166" s="75"/>
      <c r="F166" s="78"/>
      <c r="G166" s="79"/>
      <c r="H166" s="79"/>
      <c r="I166" s="76"/>
      <c r="J166" s="75"/>
      <c r="K166" s="75"/>
      <c r="L166" s="74"/>
    </row>
    <row r="167" spans="1:12">
      <c r="A167" s="77"/>
      <c r="B167" s="75"/>
      <c r="C167" s="75"/>
      <c r="D167" s="75"/>
      <c r="E167" s="75"/>
      <c r="F167" s="78"/>
      <c r="G167" s="79"/>
      <c r="H167" s="79"/>
      <c r="I167" s="76"/>
      <c r="J167" s="75"/>
      <c r="K167" s="75"/>
      <c r="L167" s="74"/>
    </row>
    <row r="168" spans="1:12">
      <c r="A168" s="77"/>
      <c r="B168" s="75"/>
      <c r="C168" s="75"/>
      <c r="D168" s="75"/>
      <c r="E168" s="75"/>
      <c r="F168" s="78"/>
      <c r="G168" s="79"/>
      <c r="H168" s="79"/>
      <c r="I168" s="76"/>
      <c r="J168" s="75"/>
      <c r="K168" s="75"/>
      <c r="L168" s="74"/>
    </row>
    <row r="169" spans="1:12">
      <c r="A169" s="77"/>
      <c r="B169" s="75"/>
      <c r="C169" s="75"/>
      <c r="D169" s="75"/>
      <c r="E169" s="75"/>
      <c r="F169" s="78"/>
      <c r="G169" s="77"/>
      <c r="H169" s="77"/>
      <c r="I169" s="76"/>
      <c r="J169" s="75"/>
      <c r="K169" s="75"/>
      <c r="L169" s="74"/>
    </row>
    <row r="170" spans="1:12">
      <c r="A170" s="77"/>
      <c r="B170" s="75"/>
      <c r="C170" s="75"/>
      <c r="D170" s="75"/>
      <c r="E170" s="75"/>
      <c r="F170" s="78"/>
      <c r="G170" s="77"/>
      <c r="H170" s="77"/>
      <c r="I170" s="76"/>
      <c r="J170" s="75"/>
      <c r="K170" s="75"/>
      <c r="L170" s="74"/>
    </row>
    <row r="171" spans="1:12">
      <c r="A171" s="77"/>
      <c r="B171" s="75"/>
      <c r="C171" s="75"/>
      <c r="D171" s="75"/>
      <c r="E171" s="75"/>
      <c r="F171" s="78"/>
      <c r="G171" s="77"/>
      <c r="H171" s="77"/>
      <c r="I171" s="76"/>
      <c r="J171" s="75"/>
      <c r="K171" s="75"/>
      <c r="L171" s="74"/>
    </row>
    <row r="172" spans="1:12">
      <c r="A172" s="77"/>
      <c r="B172" s="75"/>
      <c r="C172" s="75"/>
      <c r="D172" s="75"/>
      <c r="E172" s="75"/>
      <c r="F172" s="78"/>
      <c r="G172" s="79"/>
      <c r="H172" s="79"/>
      <c r="I172" s="76"/>
      <c r="J172" s="75"/>
      <c r="K172" s="75"/>
      <c r="L172" s="74"/>
    </row>
    <row r="173" spans="1:12">
      <c r="A173" s="77"/>
      <c r="B173" s="75"/>
      <c r="C173" s="75"/>
      <c r="D173" s="75"/>
      <c r="E173" s="75"/>
      <c r="F173" s="78"/>
      <c r="G173" s="77"/>
      <c r="H173" s="77"/>
      <c r="I173" s="76"/>
      <c r="J173" s="75"/>
      <c r="K173" s="75"/>
      <c r="L173" s="74"/>
    </row>
    <row r="174" spans="1:12">
      <c r="A174" s="77"/>
      <c r="B174" s="75"/>
      <c r="C174" s="75"/>
      <c r="D174" s="75"/>
      <c r="E174" s="75"/>
      <c r="F174" s="78"/>
      <c r="G174" s="77"/>
      <c r="H174" s="77"/>
      <c r="I174" s="76"/>
      <c r="J174" s="75"/>
      <c r="K174" s="75"/>
      <c r="L174" s="74"/>
    </row>
    <row r="175" spans="1:12">
      <c r="A175" s="77"/>
      <c r="B175" s="75"/>
      <c r="C175" s="75"/>
      <c r="D175" s="75"/>
      <c r="E175" s="75"/>
      <c r="F175" s="78"/>
      <c r="G175" s="77"/>
      <c r="H175" s="77"/>
      <c r="I175" s="76"/>
      <c r="J175" s="75"/>
      <c r="K175" s="75"/>
      <c r="L175" s="74"/>
    </row>
    <row r="176" spans="1:12">
      <c r="A176" s="77"/>
      <c r="B176" s="75"/>
      <c r="C176" s="75"/>
      <c r="D176" s="75"/>
      <c r="E176" s="75"/>
      <c r="F176" s="78"/>
      <c r="G176" s="79"/>
      <c r="H176" s="79"/>
      <c r="I176" s="76"/>
      <c r="J176" s="75"/>
      <c r="K176" s="75"/>
      <c r="L176" s="74"/>
    </row>
    <row r="177" spans="1:12">
      <c r="A177" s="77"/>
      <c r="B177" s="75"/>
      <c r="C177" s="75"/>
      <c r="D177" s="75"/>
      <c r="E177" s="75"/>
      <c r="F177" s="78"/>
      <c r="G177" s="77"/>
      <c r="H177" s="77"/>
      <c r="I177" s="76"/>
      <c r="J177" s="75"/>
      <c r="K177" s="75"/>
      <c r="L177" s="74"/>
    </row>
    <row r="178" spans="1:12">
      <c r="A178" s="77"/>
      <c r="B178" s="75"/>
      <c r="C178" s="75"/>
      <c r="D178" s="75"/>
      <c r="E178" s="75"/>
      <c r="F178" s="78"/>
      <c r="G178" s="77"/>
      <c r="H178" s="77"/>
      <c r="I178" s="76"/>
      <c r="J178" s="75"/>
      <c r="K178" s="75"/>
      <c r="L178" s="74"/>
    </row>
    <row r="179" spans="1:12">
      <c r="A179" s="77"/>
      <c r="B179" s="75"/>
      <c r="C179" s="75"/>
      <c r="D179" s="75"/>
      <c r="E179" s="75"/>
      <c r="F179" s="78"/>
      <c r="G179" s="79"/>
      <c r="H179" s="79"/>
      <c r="I179" s="76"/>
      <c r="J179" s="75"/>
      <c r="K179" s="75"/>
      <c r="L179" s="74"/>
    </row>
    <row r="180" spans="1:12">
      <c r="A180" s="77"/>
      <c r="B180" s="75"/>
      <c r="C180" s="75"/>
      <c r="D180" s="75"/>
      <c r="E180" s="75"/>
      <c r="F180" s="78"/>
      <c r="G180" s="79"/>
      <c r="H180" s="79"/>
      <c r="I180" s="76"/>
      <c r="J180" s="75"/>
      <c r="K180" s="75"/>
      <c r="L180" s="74"/>
    </row>
    <row r="181" spans="1:12">
      <c r="A181" s="77"/>
      <c r="B181" s="75"/>
      <c r="C181" s="75"/>
      <c r="D181" s="75"/>
      <c r="E181" s="75"/>
      <c r="F181" s="78"/>
      <c r="G181" s="79"/>
      <c r="H181" s="79"/>
      <c r="I181" s="76"/>
      <c r="J181" s="75"/>
      <c r="K181" s="75"/>
      <c r="L181" s="74"/>
    </row>
    <row r="182" spans="1:12">
      <c r="A182" s="77"/>
      <c r="B182" s="75"/>
      <c r="C182" s="75"/>
      <c r="D182" s="75"/>
      <c r="E182" s="75"/>
      <c r="F182" s="78"/>
      <c r="G182" s="77"/>
      <c r="H182" s="77"/>
      <c r="I182" s="76"/>
      <c r="J182" s="75"/>
      <c r="K182" s="75"/>
      <c r="L182" s="74"/>
    </row>
    <row r="183" spans="1:12">
      <c r="A183" s="77"/>
      <c r="B183" s="75"/>
      <c r="C183" s="75"/>
      <c r="D183" s="75"/>
      <c r="E183" s="75"/>
      <c r="F183" s="78"/>
      <c r="G183" s="79"/>
      <c r="H183" s="79"/>
      <c r="I183" s="76"/>
      <c r="J183" s="75"/>
      <c r="K183" s="75"/>
      <c r="L183" s="74"/>
    </row>
    <row r="184" spans="1:12">
      <c r="A184" s="77"/>
      <c r="B184" s="75"/>
      <c r="C184" s="75"/>
      <c r="D184" s="75"/>
      <c r="E184" s="75"/>
      <c r="F184" s="78"/>
      <c r="G184" s="79"/>
      <c r="H184" s="79"/>
      <c r="I184" s="76"/>
      <c r="J184" s="75"/>
      <c r="K184" s="75"/>
      <c r="L184" s="74"/>
    </row>
    <row r="185" spans="1:12">
      <c r="A185" s="77"/>
      <c r="B185" s="75"/>
      <c r="C185" s="75"/>
      <c r="D185" s="75"/>
      <c r="E185" s="75"/>
      <c r="F185" s="78"/>
      <c r="G185" s="79"/>
      <c r="H185" s="79"/>
      <c r="I185" s="76"/>
      <c r="J185" s="75"/>
      <c r="K185" s="75"/>
      <c r="L185" s="74"/>
    </row>
    <row r="186" spans="1:12">
      <c r="A186" s="77"/>
      <c r="B186" s="75"/>
      <c r="C186" s="75"/>
      <c r="D186" s="75"/>
      <c r="E186" s="75"/>
      <c r="F186" s="78"/>
      <c r="G186" s="79"/>
      <c r="H186" s="79"/>
      <c r="I186" s="76"/>
      <c r="J186" s="75"/>
      <c r="K186" s="75"/>
      <c r="L186" s="74"/>
    </row>
    <row r="187" spans="1:12">
      <c r="A187" s="77"/>
      <c r="B187" s="75"/>
      <c r="C187" s="75"/>
      <c r="D187" s="75"/>
      <c r="E187" s="75"/>
      <c r="F187" s="78"/>
      <c r="G187" s="79"/>
      <c r="H187" s="79"/>
      <c r="I187" s="76"/>
      <c r="J187" s="75"/>
      <c r="K187" s="75"/>
      <c r="L187" s="74"/>
    </row>
    <row r="188" spans="1:12">
      <c r="A188" s="77"/>
      <c r="B188" s="75"/>
      <c r="C188" s="75"/>
      <c r="D188" s="75"/>
      <c r="E188" s="75"/>
      <c r="F188" s="78"/>
      <c r="G188" s="79"/>
      <c r="H188" s="79"/>
      <c r="I188" s="76"/>
      <c r="J188" s="75"/>
      <c r="K188" s="75"/>
      <c r="L188" s="74"/>
    </row>
    <row r="189" spans="1:12">
      <c r="A189" s="77"/>
      <c r="B189" s="75"/>
      <c r="C189" s="75"/>
      <c r="D189" s="75"/>
      <c r="E189" s="75"/>
      <c r="F189" s="78"/>
      <c r="G189" s="77"/>
      <c r="H189" s="77"/>
      <c r="I189" s="77"/>
      <c r="J189" s="75"/>
      <c r="K189" s="75"/>
      <c r="L189" s="74"/>
    </row>
    <row r="190" spans="1:12">
      <c r="A190" s="77"/>
      <c r="B190" s="75"/>
      <c r="C190" s="75"/>
      <c r="D190" s="75"/>
      <c r="E190" s="75"/>
      <c r="F190" s="78"/>
      <c r="G190" s="79"/>
      <c r="H190" s="79"/>
      <c r="I190" s="77"/>
      <c r="J190" s="75"/>
      <c r="K190" s="75"/>
      <c r="L190" s="74"/>
    </row>
    <row r="191" spans="1:12">
      <c r="A191" s="77"/>
      <c r="B191" s="75"/>
      <c r="C191" s="75"/>
      <c r="D191" s="75"/>
      <c r="E191" s="75"/>
      <c r="F191" s="78"/>
      <c r="G191" s="79"/>
      <c r="H191" s="79"/>
      <c r="I191" s="76"/>
      <c r="J191" s="75"/>
      <c r="K191" s="75"/>
      <c r="L191" s="74"/>
    </row>
    <row r="192" spans="1:12">
      <c r="A192" s="77"/>
      <c r="B192" s="75"/>
      <c r="C192" s="75"/>
      <c r="D192" s="75"/>
      <c r="E192" s="75"/>
      <c r="F192" s="78"/>
      <c r="G192" s="79"/>
      <c r="H192" s="79"/>
      <c r="I192" s="76"/>
      <c r="J192" s="75"/>
      <c r="K192" s="75"/>
      <c r="L192" s="74"/>
    </row>
    <row r="193" spans="1:12">
      <c r="A193" s="77"/>
      <c r="B193" s="75"/>
      <c r="C193" s="75"/>
      <c r="D193" s="75"/>
      <c r="E193" s="75"/>
      <c r="F193" s="78"/>
      <c r="G193" s="79"/>
      <c r="H193" s="79"/>
      <c r="I193" s="76"/>
      <c r="J193" s="75"/>
      <c r="K193" s="75"/>
      <c r="L193" s="74"/>
    </row>
    <row r="194" spans="1:12">
      <c r="A194" s="77"/>
      <c r="B194" s="75"/>
      <c r="C194" s="75"/>
      <c r="D194" s="75"/>
      <c r="E194" s="75"/>
      <c r="F194" s="78"/>
      <c r="G194" s="77"/>
      <c r="H194" s="77"/>
      <c r="I194" s="77"/>
      <c r="J194" s="75"/>
      <c r="K194" s="75"/>
      <c r="L194" s="74"/>
    </row>
    <row r="195" spans="1:12">
      <c r="A195" s="77"/>
      <c r="B195" s="75"/>
      <c r="C195" s="75"/>
      <c r="D195" s="75"/>
      <c r="E195" s="75"/>
      <c r="F195" s="78"/>
      <c r="G195" s="79"/>
      <c r="H195" s="79"/>
      <c r="I195" s="76"/>
      <c r="J195" s="75"/>
      <c r="K195" s="75"/>
      <c r="L195" s="74"/>
    </row>
    <row r="196" spans="1:12">
      <c r="A196" s="77"/>
      <c r="B196" s="75"/>
      <c r="C196" s="75"/>
      <c r="D196" s="75"/>
      <c r="E196" s="75"/>
      <c r="F196" s="78"/>
      <c r="G196" s="79"/>
      <c r="H196" s="79"/>
      <c r="I196" s="76"/>
      <c r="J196" s="75"/>
      <c r="K196" s="75"/>
      <c r="L196" s="74"/>
    </row>
    <row r="197" spans="1:12">
      <c r="A197" s="77"/>
      <c r="B197" s="75"/>
      <c r="C197" s="75"/>
      <c r="D197" s="75"/>
      <c r="E197" s="75"/>
      <c r="F197" s="78"/>
      <c r="G197" s="77"/>
      <c r="H197" s="77"/>
      <c r="I197" s="76"/>
      <c r="J197" s="75"/>
      <c r="K197" s="75"/>
      <c r="L197" s="74"/>
    </row>
    <row r="198" spans="1:12">
      <c r="A198" s="77"/>
      <c r="B198" s="75"/>
      <c r="C198" s="75"/>
      <c r="D198" s="75"/>
      <c r="E198" s="75"/>
      <c r="F198" s="78"/>
      <c r="G198" s="77"/>
      <c r="H198" s="77"/>
      <c r="I198" s="76"/>
      <c r="J198" s="75"/>
      <c r="K198" s="75"/>
      <c r="L198" s="74"/>
    </row>
    <row r="199" spans="1:12">
      <c r="A199" s="77"/>
      <c r="B199" s="75"/>
      <c r="C199" s="75"/>
      <c r="D199" s="75"/>
      <c r="E199" s="75"/>
      <c r="F199" s="78"/>
      <c r="G199" s="77"/>
      <c r="H199" s="77"/>
      <c r="I199" s="76"/>
      <c r="J199" s="75"/>
      <c r="K199" s="75"/>
      <c r="L199" s="74"/>
    </row>
    <row r="200" spans="1:12">
      <c r="A200" s="77"/>
      <c r="B200" s="75"/>
      <c r="C200" s="75"/>
      <c r="D200" s="75"/>
      <c r="E200" s="75"/>
      <c r="F200" s="78"/>
      <c r="G200" s="77"/>
      <c r="H200" s="77"/>
      <c r="I200" s="76"/>
      <c r="J200" s="75"/>
      <c r="K200" s="75"/>
      <c r="L200" s="74"/>
    </row>
    <row r="201" spans="1:12">
      <c r="A201" s="77"/>
      <c r="B201" s="75"/>
      <c r="C201" s="75"/>
      <c r="D201" s="75"/>
      <c r="E201" s="75"/>
      <c r="F201" s="78"/>
      <c r="G201" s="79"/>
      <c r="H201" s="79"/>
      <c r="I201" s="76"/>
      <c r="J201" s="75"/>
      <c r="K201" s="75"/>
      <c r="L201" s="74"/>
    </row>
    <row r="202" spans="1:12">
      <c r="A202" s="77"/>
      <c r="B202" s="75"/>
      <c r="C202" s="75"/>
      <c r="D202" s="75"/>
      <c r="E202" s="75"/>
      <c r="F202" s="78"/>
      <c r="G202" s="79"/>
      <c r="H202" s="79"/>
      <c r="I202" s="76"/>
      <c r="J202" s="75"/>
      <c r="K202" s="75"/>
      <c r="L202" s="74"/>
    </row>
    <row r="203" spans="1:12">
      <c r="A203" s="77"/>
      <c r="B203" s="75"/>
      <c r="C203" s="75"/>
      <c r="D203" s="75"/>
      <c r="E203" s="75"/>
      <c r="F203" s="78"/>
      <c r="G203" s="79"/>
      <c r="H203" s="79"/>
      <c r="I203" s="76"/>
      <c r="J203" s="75"/>
      <c r="K203" s="75"/>
      <c r="L203" s="74"/>
    </row>
    <row r="204" spans="1:12">
      <c r="A204" s="77"/>
      <c r="B204" s="75"/>
      <c r="C204" s="75"/>
      <c r="D204" s="75"/>
      <c r="E204" s="75"/>
      <c r="F204" s="78"/>
      <c r="G204" s="79"/>
      <c r="H204" s="79"/>
      <c r="I204" s="76"/>
      <c r="J204" s="75"/>
      <c r="K204" s="75"/>
      <c r="L204" s="74"/>
    </row>
    <row r="205" spans="1:12">
      <c r="A205" s="77"/>
      <c r="B205" s="75"/>
      <c r="C205" s="75"/>
      <c r="D205" s="75"/>
      <c r="E205" s="75"/>
      <c r="F205" s="78"/>
      <c r="G205" s="77"/>
      <c r="H205" s="77"/>
      <c r="I205" s="76"/>
      <c r="J205" s="75"/>
      <c r="K205" s="75"/>
      <c r="L205" s="74"/>
    </row>
    <row r="206" spans="1:12">
      <c r="A206" s="77"/>
      <c r="B206" s="75"/>
      <c r="C206" s="75"/>
      <c r="D206" s="75"/>
      <c r="E206" s="75"/>
      <c r="F206" s="78"/>
      <c r="G206" s="77"/>
      <c r="H206" s="77"/>
      <c r="I206" s="76"/>
      <c r="J206" s="75"/>
      <c r="K206" s="75"/>
      <c r="L206" s="74"/>
    </row>
    <row r="207" spans="1:12">
      <c r="A207" s="77"/>
      <c r="B207" s="75"/>
      <c r="C207" s="75"/>
      <c r="D207" s="75"/>
      <c r="E207" s="75"/>
      <c r="F207" s="78"/>
      <c r="G207" s="79"/>
      <c r="H207" s="79"/>
      <c r="I207" s="76"/>
      <c r="J207" s="75"/>
      <c r="K207" s="75"/>
      <c r="L207" s="74"/>
    </row>
    <row r="208" spans="1:12">
      <c r="A208" s="77"/>
      <c r="B208" s="75"/>
      <c r="C208" s="75"/>
      <c r="D208" s="75"/>
      <c r="E208" s="75"/>
      <c r="F208" s="78"/>
      <c r="G208" s="79"/>
      <c r="H208" s="77"/>
      <c r="I208" s="76"/>
      <c r="J208" s="75"/>
      <c r="K208" s="75"/>
      <c r="L208" s="74"/>
    </row>
    <row r="209" spans="1:12">
      <c r="A209" s="77"/>
      <c r="B209" s="75"/>
      <c r="C209" s="75"/>
      <c r="D209" s="75"/>
      <c r="E209" s="75"/>
      <c r="F209" s="78"/>
      <c r="G209" s="79"/>
      <c r="H209" s="77"/>
      <c r="I209" s="76"/>
      <c r="J209" s="75"/>
      <c r="K209" s="75"/>
      <c r="L209" s="74"/>
    </row>
    <row r="210" spans="1:12">
      <c r="A210" s="77"/>
      <c r="B210" s="75"/>
      <c r="C210" s="75"/>
      <c r="D210" s="75"/>
      <c r="E210" s="75"/>
      <c r="F210" s="78"/>
      <c r="G210" s="79"/>
      <c r="H210" s="79"/>
      <c r="I210" s="76"/>
      <c r="J210" s="75"/>
      <c r="K210" s="75"/>
      <c r="L210" s="74"/>
    </row>
    <row r="211" spans="1:12">
      <c r="A211" s="77"/>
      <c r="B211" s="75"/>
      <c r="C211" s="75"/>
      <c r="D211" s="75"/>
      <c r="E211" s="75"/>
      <c r="F211" s="78"/>
      <c r="G211" s="79"/>
      <c r="H211" s="79"/>
      <c r="I211" s="76"/>
      <c r="J211" s="75"/>
      <c r="K211" s="75"/>
      <c r="L211" s="74"/>
    </row>
    <row r="212" spans="1:12">
      <c r="A212" s="77"/>
      <c r="B212" s="75"/>
      <c r="C212" s="75"/>
      <c r="D212" s="75"/>
      <c r="E212" s="75"/>
      <c r="F212" s="78"/>
      <c r="G212" s="77"/>
      <c r="H212" s="77"/>
      <c r="I212" s="77"/>
      <c r="J212" s="75"/>
      <c r="K212" s="75"/>
      <c r="L212" s="74"/>
    </row>
    <row r="213" spans="1:12">
      <c r="A213" s="77"/>
      <c r="B213" s="75"/>
      <c r="C213" s="75"/>
      <c r="D213" s="75"/>
      <c r="E213" s="75"/>
      <c r="F213" s="78"/>
      <c r="G213" s="77"/>
      <c r="H213" s="77"/>
      <c r="I213" s="76"/>
      <c r="J213" s="75"/>
      <c r="K213" s="75"/>
      <c r="L213" s="74"/>
    </row>
    <row r="214" spans="1:12">
      <c r="A214" s="77"/>
      <c r="B214" s="75"/>
      <c r="C214" s="75"/>
      <c r="D214" s="75"/>
      <c r="E214" s="75"/>
      <c r="F214" s="78"/>
      <c r="G214" s="77"/>
      <c r="H214" s="77"/>
      <c r="I214" s="76"/>
      <c r="J214" s="75"/>
      <c r="K214" s="75"/>
      <c r="L214" s="74"/>
    </row>
    <row r="215" spans="1:12">
      <c r="A215" s="77"/>
      <c r="B215" s="75"/>
      <c r="C215" s="75"/>
      <c r="D215" s="75"/>
      <c r="E215" s="75"/>
      <c r="F215" s="78"/>
      <c r="G215" s="79"/>
      <c r="H215" s="79"/>
      <c r="I215" s="76"/>
      <c r="J215" s="75"/>
      <c r="K215" s="75"/>
      <c r="L215" s="74"/>
    </row>
    <row r="216" spans="1:12">
      <c r="A216" s="77"/>
      <c r="B216" s="75"/>
      <c r="C216" s="75"/>
      <c r="D216" s="75"/>
      <c r="E216" s="75"/>
      <c r="F216" s="78"/>
      <c r="G216" s="79"/>
      <c r="H216" s="79"/>
      <c r="I216" s="76"/>
      <c r="J216" s="75"/>
      <c r="K216" s="75"/>
      <c r="L216" s="74"/>
    </row>
    <row r="217" spans="1:12">
      <c r="A217" s="77"/>
      <c r="B217" s="75"/>
      <c r="C217" s="75"/>
      <c r="D217" s="75"/>
      <c r="E217" s="75"/>
      <c r="F217" s="78"/>
      <c r="G217" s="79"/>
      <c r="H217" s="79"/>
      <c r="I217" s="76"/>
      <c r="J217" s="75"/>
      <c r="K217" s="75"/>
      <c r="L217" s="74"/>
    </row>
    <row r="218" spans="1:12">
      <c r="A218" s="77"/>
      <c r="B218" s="75"/>
      <c r="C218" s="75"/>
      <c r="D218" s="75"/>
      <c r="E218" s="75"/>
      <c r="F218" s="78"/>
      <c r="G218" s="79"/>
      <c r="H218" s="79"/>
      <c r="I218" s="76"/>
      <c r="J218" s="75"/>
      <c r="K218" s="75"/>
      <c r="L218" s="74"/>
    </row>
    <row r="219" spans="1:12">
      <c r="A219" s="77"/>
      <c r="B219" s="75"/>
      <c r="C219" s="75"/>
      <c r="D219" s="75"/>
      <c r="E219" s="75"/>
      <c r="F219" s="78"/>
      <c r="G219" s="79"/>
      <c r="H219" s="79"/>
      <c r="I219" s="76"/>
      <c r="J219" s="75"/>
      <c r="K219" s="75"/>
      <c r="L219" s="74"/>
    </row>
    <row r="220" spans="1:12">
      <c r="A220" s="77"/>
      <c r="B220" s="75"/>
      <c r="C220" s="75"/>
      <c r="D220" s="75"/>
      <c r="E220" s="75"/>
      <c r="F220" s="78"/>
      <c r="G220" s="79"/>
      <c r="H220" s="79"/>
      <c r="I220" s="76"/>
      <c r="J220" s="75"/>
      <c r="K220" s="75"/>
      <c r="L220" s="74"/>
    </row>
    <row r="221" spans="1:12">
      <c r="A221" s="77"/>
      <c r="B221" s="75"/>
      <c r="C221" s="75"/>
      <c r="D221" s="75"/>
      <c r="E221" s="75"/>
      <c r="F221" s="78"/>
      <c r="G221" s="79"/>
      <c r="H221" s="79"/>
      <c r="I221" s="76"/>
      <c r="J221" s="75"/>
      <c r="K221" s="75"/>
      <c r="L221" s="74"/>
    </row>
    <row r="222" spans="1:12">
      <c r="A222" s="77"/>
      <c r="B222" s="75"/>
      <c r="C222" s="75"/>
      <c r="D222" s="75"/>
      <c r="E222" s="75"/>
      <c r="F222" s="78"/>
      <c r="G222" s="77"/>
      <c r="H222" s="77"/>
      <c r="I222" s="76"/>
      <c r="J222" s="75"/>
      <c r="K222" s="75"/>
      <c r="L222" s="74"/>
    </row>
    <row r="223" spans="1:12">
      <c r="A223" s="77"/>
      <c r="B223" s="75"/>
      <c r="C223" s="75"/>
      <c r="D223" s="75"/>
      <c r="E223" s="75"/>
      <c r="F223" s="78"/>
      <c r="G223" s="77"/>
      <c r="H223" s="77"/>
      <c r="I223" s="76"/>
      <c r="J223" s="75"/>
      <c r="K223" s="75"/>
      <c r="L223" s="74"/>
    </row>
    <row r="224" spans="1:12">
      <c r="A224" s="77"/>
      <c r="B224" s="75"/>
      <c r="C224" s="75"/>
      <c r="D224" s="75"/>
      <c r="E224" s="75"/>
      <c r="F224" s="78"/>
      <c r="G224" s="77"/>
      <c r="H224" s="77"/>
      <c r="I224" s="76"/>
      <c r="J224" s="75"/>
      <c r="K224" s="75"/>
      <c r="L224" s="74"/>
    </row>
    <row r="225" spans="1:12">
      <c r="A225" s="77"/>
      <c r="B225" s="75"/>
      <c r="C225" s="75"/>
      <c r="D225" s="75"/>
      <c r="E225" s="75"/>
      <c r="F225" s="75"/>
      <c r="G225" s="79"/>
      <c r="H225" s="79"/>
      <c r="I225" s="76"/>
      <c r="J225" s="75"/>
      <c r="K225" s="75"/>
      <c r="L225" s="74"/>
    </row>
    <row r="226" spans="1:12">
      <c r="A226" s="77"/>
      <c r="B226" s="75"/>
      <c r="C226" s="75"/>
      <c r="D226" s="75"/>
      <c r="E226" s="75"/>
      <c r="F226" s="78"/>
      <c r="G226" s="79"/>
      <c r="H226" s="79"/>
      <c r="I226" s="76"/>
      <c r="J226" s="75"/>
      <c r="K226" s="75"/>
      <c r="L226" s="74"/>
    </row>
    <row r="227" spans="1:12">
      <c r="A227" s="77"/>
      <c r="B227" s="75"/>
      <c r="C227" s="75"/>
      <c r="D227" s="75"/>
      <c r="E227" s="75"/>
      <c r="F227" s="78"/>
      <c r="G227" s="77"/>
      <c r="H227" s="77"/>
      <c r="I227" s="76"/>
      <c r="J227" s="75"/>
      <c r="K227" s="75"/>
      <c r="L227" s="74"/>
    </row>
    <row r="228" spans="1:12">
      <c r="A228" s="77"/>
      <c r="B228" s="75"/>
      <c r="C228" s="75"/>
      <c r="D228" s="75"/>
      <c r="E228" s="75"/>
      <c r="F228" s="78"/>
      <c r="G228" s="77"/>
      <c r="H228" s="77"/>
      <c r="I228" s="76"/>
      <c r="J228" s="75"/>
      <c r="K228" s="75"/>
      <c r="L228" s="74"/>
    </row>
    <row r="229" spans="1:12">
      <c r="A229" s="77"/>
      <c r="B229" s="75"/>
      <c r="C229" s="75"/>
      <c r="D229" s="75"/>
      <c r="E229" s="75"/>
      <c r="F229" s="78"/>
      <c r="G229" s="77"/>
      <c r="H229" s="77"/>
      <c r="I229" s="76"/>
      <c r="J229" s="75"/>
      <c r="K229" s="75"/>
      <c r="L229" s="74"/>
    </row>
    <row r="230" spans="1:12">
      <c r="A230" s="73"/>
      <c r="B230" s="69"/>
      <c r="C230" s="69"/>
      <c r="D230" s="69"/>
      <c r="E230" s="69"/>
      <c r="F230" s="72"/>
      <c r="G230" s="71"/>
      <c r="H230" s="71"/>
      <c r="I230" s="70"/>
      <c r="J230" s="69"/>
      <c r="K230" s="69"/>
      <c r="L230" s="68"/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3"/>
  <sheetViews>
    <sheetView zoomScale="70" zoomScaleNormal="70" workbookViewId="0">
      <selection activeCell="I11" sqref="I11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6122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52.5" customHeight="1">
      <c r="A7" s="81">
        <v>149</v>
      </c>
      <c r="B7" s="36" t="s">
        <v>6121</v>
      </c>
      <c r="C7" s="36" t="s">
        <v>6120</v>
      </c>
      <c r="D7" s="36" t="s">
        <v>6119</v>
      </c>
      <c r="E7" s="36" t="s">
        <v>3221</v>
      </c>
      <c r="F7" s="39">
        <v>42828</v>
      </c>
      <c r="G7" s="82">
        <v>42832</v>
      </c>
      <c r="H7" s="82">
        <v>43197</v>
      </c>
      <c r="I7" s="80" t="s">
        <v>3220</v>
      </c>
      <c r="J7" s="36" t="s">
        <v>5113</v>
      </c>
      <c r="K7" s="36" t="s">
        <v>4656</v>
      </c>
      <c r="L7" s="35">
        <v>1609</v>
      </c>
    </row>
    <row r="8" spans="1:14" ht="38.25">
      <c r="A8" s="81">
        <v>150</v>
      </c>
      <c r="B8" s="36" t="s">
        <v>6118</v>
      </c>
      <c r="C8" s="36" t="s">
        <v>6117</v>
      </c>
      <c r="D8" s="36" t="s">
        <v>6116</v>
      </c>
      <c r="E8" s="36" t="s">
        <v>3228</v>
      </c>
      <c r="F8" s="39">
        <v>42829</v>
      </c>
      <c r="G8" s="82">
        <v>42832</v>
      </c>
      <c r="H8" s="82">
        <v>43197</v>
      </c>
      <c r="I8" s="80" t="s">
        <v>3220</v>
      </c>
      <c r="J8" s="36" t="s">
        <v>5113</v>
      </c>
      <c r="K8" s="36" t="s">
        <v>6115</v>
      </c>
      <c r="L8" s="35">
        <v>1967</v>
      </c>
    </row>
    <row r="9" spans="1:14" ht="51">
      <c r="A9" s="81">
        <v>151</v>
      </c>
      <c r="B9" s="36" t="s">
        <v>6114</v>
      </c>
      <c r="C9" s="36" t="s">
        <v>6113</v>
      </c>
      <c r="D9" s="36" t="s">
        <v>6112</v>
      </c>
      <c r="E9" s="36" t="s">
        <v>4343</v>
      </c>
      <c r="F9" s="39">
        <v>42829</v>
      </c>
      <c r="G9" s="38" t="s">
        <v>961</v>
      </c>
      <c r="H9" s="38" t="s">
        <v>3213</v>
      </c>
      <c r="I9" s="80" t="s">
        <v>3212</v>
      </c>
      <c r="J9" s="36" t="s">
        <v>5107</v>
      </c>
      <c r="K9" s="36" t="s">
        <v>5129</v>
      </c>
      <c r="L9" s="35">
        <v>868</v>
      </c>
    </row>
    <row r="10" spans="1:14" ht="25.5">
      <c r="A10" s="81">
        <v>152</v>
      </c>
      <c r="B10" s="36" t="s">
        <v>6111</v>
      </c>
      <c r="C10" s="36" t="s">
        <v>569</v>
      </c>
      <c r="D10" s="36" t="s">
        <v>5447</v>
      </c>
      <c r="E10" s="36" t="s">
        <v>3247</v>
      </c>
      <c r="F10" s="39">
        <v>42830</v>
      </c>
      <c r="G10" s="38" t="s">
        <v>961</v>
      </c>
      <c r="H10" s="38" t="s">
        <v>961</v>
      </c>
      <c r="I10" s="38" t="s">
        <v>961</v>
      </c>
      <c r="J10" s="36" t="s">
        <v>5204</v>
      </c>
      <c r="K10" s="36" t="s">
        <v>3667</v>
      </c>
      <c r="L10" s="35">
        <v>0</v>
      </c>
    </row>
    <row r="11" spans="1:14" ht="25.5">
      <c r="A11" s="81">
        <v>153</v>
      </c>
      <c r="B11" s="36" t="s">
        <v>6110</v>
      </c>
      <c r="C11" s="36" t="s">
        <v>569</v>
      </c>
      <c r="D11" s="36" t="s">
        <v>6109</v>
      </c>
      <c r="E11" s="36" t="s">
        <v>3872</v>
      </c>
      <c r="F11" s="39">
        <v>42830</v>
      </c>
      <c r="G11" s="38" t="s">
        <v>961</v>
      </c>
      <c r="H11" s="38" t="s">
        <v>961</v>
      </c>
      <c r="I11" s="38" t="s">
        <v>961</v>
      </c>
      <c r="J11" s="36" t="s">
        <v>5204</v>
      </c>
      <c r="K11" s="36" t="s">
        <v>961</v>
      </c>
      <c r="L11" s="35">
        <v>0</v>
      </c>
    </row>
    <row r="12" spans="1:14" ht="38.25">
      <c r="A12" s="81">
        <v>154</v>
      </c>
      <c r="B12" s="36" t="s">
        <v>6108</v>
      </c>
      <c r="C12" s="36" t="s">
        <v>5424</v>
      </c>
      <c r="D12" s="36" t="s">
        <v>5423</v>
      </c>
      <c r="E12" s="36" t="s">
        <v>3247</v>
      </c>
      <c r="F12" s="39">
        <v>42830</v>
      </c>
      <c r="G12" s="38" t="s">
        <v>961</v>
      </c>
      <c r="H12" s="38" t="s">
        <v>961</v>
      </c>
      <c r="I12" s="38" t="s">
        <v>961</v>
      </c>
      <c r="J12" s="36" t="s">
        <v>5204</v>
      </c>
      <c r="K12" s="36" t="s">
        <v>4784</v>
      </c>
      <c r="L12" s="35">
        <v>0</v>
      </c>
    </row>
    <row r="13" spans="1:14" ht="38.25">
      <c r="A13" s="81">
        <v>155</v>
      </c>
      <c r="B13" s="36" t="s">
        <v>6107</v>
      </c>
      <c r="C13" s="36" t="s">
        <v>6106</v>
      </c>
      <c r="D13" s="36" t="s">
        <v>6105</v>
      </c>
      <c r="E13" s="36" t="s">
        <v>3573</v>
      </c>
      <c r="F13" s="39">
        <v>42830</v>
      </c>
      <c r="G13" s="82">
        <v>42832</v>
      </c>
      <c r="H13" s="82">
        <v>43197</v>
      </c>
      <c r="I13" s="80" t="s">
        <v>3220</v>
      </c>
      <c r="J13" s="36" t="s">
        <v>5113</v>
      </c>
      <c r="K13" s="36" t="s">
        <v>4254</v>
      </c>
      <c r="L13" s="35">
        <v>3257</v>
      </c>
    </row>
    <row r="14" spans="1:14" ht="38.25">
      <c r="A14" s="81">
        <v>156</v>
      </c>
      <c r="B14" s="36" t="s">
        <v>6104</v>
      </c>
      <c r="C14" s="36" t="s">
        <v>6103</v>
      </c>
      <c r="D14" s="36" t="s">
        <v>6102</v>
      </c>
      <c r="E14" s="36" t="s">
        <v>5138</v>
      </c>
      <c r="F14" s="39">
        <v>42830</v>
      </c>
      <c r="G14" s="82">
        <v>42832</v>
      </c>
      <c r="H14" s="82">
        <v>43197</v>
      </c>
      <c r="I14" s="80" t="s">
        <v>3220</v>
      </c>
      <c r="J14" s="36" t="s">
        <v>5113</v>
      </c>
      <c r="K14" s="36" t="s">
        <v>6101</v>
      </c>
      <c r="L14" s="35">
        <v>2156</v>
      </c>
    </row>
    <row r="15" spans="1:14" ht="51">
      <c r="A15" s="81">
        <v>157</v>
      </c>
      <c r="B15" s="36" t="s">
        <v>6100</v>
      </c>
      <c r="C15" s="36" t="s">
        <v>6099</v>
      </c>
      <c r="D15" s="36" t="s">
        <v>6098</v>
      </c>
      <c r="E15" s="36" t="s">
        <v>3247</v>
      </c>
      <c r="F15" s="39">
        <v>42830</v>
      </c>
      <c r="G15" s="38" t="s">
        <v>961</v>
      </c>
      <c r="H15" s="38" t="s">
        <v>3213</v>
      </c>
      <c r="I15" s="80" t="s">
        <v>3212</v>
      </c>
      <c r="J15" s="36" t="s">
        <v>5107</v>
      </c>
      <c r="K15" s="36" t="s">
        <v>4390</v>
      </c>
      <c r="L15" s="35">
        <v>868</v>
      </c>
    </row>
    <row r="16" spans="1:14" ht="25.5">
      <c r="A16" s="81">
        <v>158</v>
      </c>
      <c r="B16" s="36" t="s">
        <v>6097</v>
      </c>
      <c r="C16" s="36" t="s">
        <v>865</v>
      </c>
      <c r="D16" s="36" t="s">
        <v>5288</v>
      </c>
      <c r="E16" s="36" t="s">
        <v>3221</v>
      </c>
      <c r="F16" s="39">
        <v>42830</v>
      </c>
      <c r="G16" s="38" t="s">
        <v>961</v>
      </c>
      <c r="H16" s="38" t="s">
        <v>961</v>
      </c>
      <c r="I16" s="38" t="s">
        <v>961</v>
      </c>
      <c r="J16" s="36" t="s">
        <v>5204</v>
      </c>
      <c r="K16" s="36" t="s">
        <v>3667</v>
      </c>
      <c r="L16" s="35">
        <v>0</v>
      </c>
    </row>
    <row r="17" spans="1:12" ht="51">
      <c r="A17" s="81">
        <v>159</v>
      </c>
      <c r="B17" s="36" t="s">
        <v>6096</v>
      </c>
      <c r="C17" s="36" t="s">
        <v>6095</v>
      </c>
      <c r="D17" s="36" t="s">
        <v>6094</v>
      </c>
      <c r="E17" s="36" t="s">
        <v>3319</v>
      </c>
      <c r="F17" s="39">
        <v>42831</v>
      </c>
      <c r="G17" s="38" t="s">
        <v>961</v>
      </c>
      <c r="H17" s="38" t="s">
        <v>961</v>
      </c>
      <c r="I17" s="80" t="s">
        <v>3220</v>
      </c>
      <c r="J17" s="36" t="s">
        <v>5134</v>
      </c>
      <c r="K17" s="36" t="s">
        <v>6093</v>
      </c>
      <c r="L17" s="35">
        <v>0</v>
      </c>
    </row>
    <row r="18" spans="1:12" ht="38.25">
      <c r="A18" s="81">
        <v>160</v>
      </c>
      <c r="B18" s="36" t="s">
        <v>6092</v>
      </c>
      <c r="C18" s="36" t="s">
        <v>6091</v>
      </c>
      <c r="D18" s="36" t="s">
        <v>6090</v>
      </c>
      <c r="E18" s="36" t="s">
        <v>3319</v>
      </c>
      <c r="F18" s="39">
        <v>42831</v>
      </c>
      <c r="G18" s="82">
        <v>42842</v>
      </c>
      <c r="H18" s="82">
        <v>43207</v>
      </c>
      <c r="I18" s="80" t="s">
        <v>3227</v>
      </c>
      <c r="J18" s="36" t="s">
        <v>5154</v>
      </c>
      <c r="K18" s="36" t="s">
        <v>3314</v>
      </c>
      <c r="L18" s="35">
        <v>868</v>
      </c>
    </row>
    <row r="19" spans="1:12" ht="38.25">
      <c r="A19" s="81">
        <v>161</v>
      </c>
      <c r="B19" s="36" t="s">
        <v>6089</v>
      </c>
      <c r="C19" s="36" t="s">
        <v>6088</v>
      </c>
      <c r="D19" s="36" t="s">
        <v>6087</v>
      </c>
      <c r="E19" s="36" t="s">
        <v>3432</v>
      </c>
      <c r="F19" s="39">
        <v>42831</v>
      </c>
      <c r="G19" s="82">
        <v>42842</v>
      </c>
      <c r="H19" s="82">
        <v>43207</v>
      </c>
      <c r="I19" s="80" t="s">
        <v>3227</v>
      </c>
      <c r="J19" s="36" t="s">
        <v>5154</v>
      </c>
      <c r="K19" s="36" t="s">
        <v>3310</v>
      </c>
      <c r="L19" s="35">
        <v>868</v>
      </c>
    </row>
    <row r="20" spans="1:12" ht="25.5">
      <c r="A20" s="81">
        <v>162</v>
      </c>
      <c r="B20" s="36" t="s">
        <v>6086</v>
      </c>
      <c r="C20" s="36" t="s">
        <v>6085</v>
      </c>
      <c r="D20" s="36" t="s">
        <v>6084</v>
      </c>
      <c r="E20" s="36" t="s">
        <v>6083</v>
      </c>
      <c r="F20" s="39">
        <v>42831</v>
      </c>
      <c r="G20" s="82">
        <v>42842</v>
      </c>
      <c r="H20" s="82">
        <v>43207</v>
      </c>
      <c r="I20" s="80" t="s">
        <v>3220</v>
      </c>
      <c r="J20" s="36" t="s">
        <v>5113</v>
      </c>
      <c r="K20" s="36" t="s">
        <v>3667</v>
      </c>
      <c r="L20" s="35">
        <v>2344</v>
      </c>
    </row>
    <row r="21" spans="1:12" ht="51">
      <c r="A21" s="81">
        <v>163</v>
      </c>
      <c r="B21" s="36" t="s">
        <v>6082</v>
      </c>
      <c r="C21" s="36" t="s">
        <v>6081</v>
      </c>
      <c r="D21" s="36" t="s">
        <v>6080</v>
      </c>
      <c r="E21" s="36" t="s">
        <v>3228</v>
      </c>
      <c r="F21" s="39">
        <v>42831</v>
      </c>
      <c r="G21" s="38" t="s">
        <v>961</v>
      </c>
      <c r="H21" s="38" t="s">
        <v>3213</v>
      </c>
      <c r="I21" s="80" t="s">
        <v>3212</v>
      </c>
      <c r="J21" s="36" t="s">
        <v>5107</v>
      </c>
      <c r="K21" s="36" t="s">
        <v>3323</v>
      </c>
      <c r="L21" s="35">
        <v>868</v>
      </c>
    </row>
    <row r="22" spans="1:12" ht="51">
      <c r="A22" s="81">
        <v>164</v>
      </c>
      <c r="B22" s="36" t="s">
        <v>6079</v>
      </c>
      <c r="C22" s="36" t="s">
        <v>5603</v>
      </c>
      <c r="D22" s="36" t="s">
        <v>6078</v>
      </c>
      <c r="E22" s="36" t="s">
        <v>6077</v>
      </c>
      <c r="F22" s="39">
        <v>42831</v>
      </c>
      <c r="G22" s="38" t="s">
        <v>961</v>
      </c>
      <c r="H22" s="38" t="s">
        <v>3213</v>
      </c>
      <c r="I22" s="80" t="s">
        <v>3212</v>
      </c>
      <c r="J22" s="36" t="s">
        <v>5107</v>
      </c>
      <c r="K22" s="36" t="s">
        <v>3246</v>
      </c>
      <c r="L22" s="35">
        <v>868</v>
      </c>
    </row>
    <row r="23" spans="1:12" ht="51">
      <c r="A23" s="81">
        <v>165</v>
      </c>
      <c r="B23" s="36" t="s">
        <v>6076</v>
      </c>
      <c r="C23" s="36" t="s">
        <v>3545</v>
      </c>
      <c r="D23" s="36" t="s">
        <v>6075</v>
      </c>
      <c r="E23" s="36" t="s">
        <v>3472</v>
      </c>
      <c r="F23" s="39">
        <v>42831</v>
      </c>
      <c r="G23" s="38" t="s">
        <v>961</v>
      </c>
      <c r="H23" s="38" t="s">
        <v>3213</v>
      </c>
      <c r="I23" s="80" t="s">
        <v>3212</v>
      </c>
      <c r="J23" s="36" t="s">
        <v>5107</v>
      </c>
      <c r="K23" s="36" t="s">
        <v>6074</v>
      </c>
      <c r="L23" s="35">
        <v>868</v>
      </c>
    </row>
    <row r="24" spans="1:12" ht="38.25">
      <c r="A24" s="81">
        <v>166</v>
      </c>
      <c r="B24" s="36" t="s">
        <v>6073</v>
      </c>
      <c r="C24" s="36" t="s">
        <v>6072</v>
      </c>
      <c r="D24" s="36" t="s">
        <v>6071</v>
      </c>
      <c r="E24" s="36" t="s">
        <v>4274</v>
      </c>
      <c r="F24" s="39">
        <v>42831</v>
      </c>
      <c r="G24" s="82">
        <v>42842</v>
      </c>
      <c r="H24" s="82">
        <v>43207</v>
      </c>
      <c r="I24" s="80" t="s">
        <v>3220</v>
      </c>
      <c r="J24" s="36" t="s">
        <v>5113</v>
      </c>
      <c r="K24" s="36" t="s">
        <v>6070</v>
      </c>
      <c r="L24" s="35">
        <v>4883</v>
      </c>
    </row>
    <row r="25" spans="1:12" ht="51">
      <c r="A25" s="81">
        <v>167</v>
      </c>
      <c r="B25" s="36" t="s">
        <v>6069</v>
      </c>
      <c r="C25" s="36" t="s">
        <v>5603</v>
      </c>
      <c r="D25" s="36" t="s">
        <v>6068</v>
      </c>
      <c r="E25" s="36" t="s">
        <v>6067</v>
      </c>
      <c r="F25" s="39">
        <v>42831</v>
      </c>
      <c r="G25" s="38" t="s">
        <v>961</v>
      </c>
      <c r="H25" s="38" t="s">
        <v>3213</v>
      </c>
      <c r="I25" s="80" t="s">
        <v>3212</v>
      </c>
      <c r="J25" s="36" t="s">
        <v>5255</v>
      </c>
      <c r="K25" s="36" t="s">
        <v>3246</v>
      </c>
      <c r="L25" s="35">
        <v>868</v>
      </c>
    </row>
    <row r="26" spans="1:12" ht="51">
      <c r="A26" s="81">
        <v>168</v>
      </c>
      <c r="B26" s="36" t="s">
        <v>6066</v>
      </c>
      <c r="C26" s="36" t="s">
        <v>6065</v>
      </c>
      <c r="D26" s="36" t="s">
        <v>6064</v>
      </c>
      <c r="E26" s="36" t="s">
        <v>6063</v>
      </c>
      <c r="F26" s="39">
        <v>42831</v>
      </c>
      <c r="G26" s="38" t="s">
        <v>961</v>
      </c>
      <c r="H26" s="38" t="s">
        <v>3213</v>
      </c>
      <c r="I26" s="80" t="s">
        <v>3212</v>
      </c>
      <c r="J26" s="36" t="s">
        <v>5255</v>
      </c>
      <c r="K26" s="36" t="s">
        <v>3347</v>
      </c>
      <c r="L26" s="35">
        <v>868</v>
      </c>
    </row>
    <row r="27" spans="1:12" ht="38.25">
      <c r="A27" s="81">
        <v>169</v>
      </c>
      <c r="B27" s="36" t="s">
        <v>6062</v>
      </c>
      <c r="C27" s="36" t="s">
        <v>6061</v>
      </c>
      <c r="D27" s="36" t="s">
        <v>6060</v>
      </c>
      <c r="E27" s="36" t="s">
        <v>3472</v>
      </c>
      <c r="F27" s="39">
        <v>42836</v>
      </c>
      <c r="G27" s="38" t="s">
        <v>961</v>
      </c>
      <c r="H27" s="38" t="s">
        <v>961</v>
      </c>
      <c r="I27" s="80" t="s">
        <v>3220</v>
      </c>
      <c r="J27" s="36" t="s">
        <v>5134</v>
      </c>
      <c r="K27" s="36" t="s">
        <v>6059</v>
      </c>
      <c r="L27" s="35">
        <v>8787</v>
      </c>
    </row>
    <row r="28" spans="1:12" ht="38.25">
      <c r="A28" s="81">
        <v>170</v>
      </c>
      <c r="B28" s="36" t="s">
        <v>6058</v>
      </c>
      <c r="C28" s="36" t="s">
        <v>6057</v>
      </c>
      <c r="D28" s="36" t="s">
        <v>6056</v>
      </c>
      <c r="E28" s="36" t="s">
        <v>3247</v>
      </c>
      <c r="F28" s="39">
        <v>42835</v>
      </c>
      <c r="G28" s="82">
        <v>42842</v>
      </c>
      <c r="H28" s="82">
        <v>43207</v>
      </c>
      <c r="I28" s="80" t="s">
        <v>3220</v>
      </c>
      <c r="J28" s="36" t="s">
        <v>5113</v>
      </c>
      <c r="K28" s="36" t="s">
        <v>6055</v>
      </c>
      <c r="L28" s="35">
        <v>1776</v>
      </c>
    </row>
    <row r="29" spans="1:12" ht="51">
      <c r="A29" s="81">
        <v>171</v>
      </c>
      <c r="B29" s="36" t="s">
        <v>6054</v>
      </c>
      <c r="C29" s="36" t="s">
        <v>6053</v>
      </c>
      <c r="D29" s="36" t="s">
        <v>6052</v>
      </c>
      <c r="E29" s="36" t="s">
        <v>3573</v>
      </c>
      <c r="F29" s="39">
        <v>42837</v>
      </c>
      <c r="G29" s="38" t="s">
        <v>961</v>
      </c>
      <c r="H29" s="38" t="s">
        <v>3213</v>
      </c>
      <c r="I29" s="80" t="s">
        <v>3212</v>
      </c>
      <c r="J29" s="36" t="s">
        <v>5107</v>
      </c>
      <c r="K29" s="36" t="s">
        <v>3343</v>
      </c>
      <c r="L29" s="35">
        <v>868</v>
      </c>
    </row>
    <row r="30" spans="1:12" ht="25.5">
      <c r="A30" s="81">
        <v>172</v>
      </c>
      <c r="B30" s="36" t="s">
        <v>6051</v>
      </c>
      <c r="C30" s="36" t="s">
        <v>6050</v>
      </c>
      <c r="D30" s="36" t="s">
        <v>6049</v>
      </c>
      <c r="E30" s="36" t="s">
        <v>5200</v>
      </c>
      <c r="F30" s="39">
        <v>42842</v>
      </c>
      <c r="G30" s="38" t="s">
        <v>961</v>
      </c>
      <c r="H30" s="38" t="s">
        <v>961</v>
      </c>
      <c r="I30" s="80" t="s">
        <v>3220</v>
      </c>
      <c r="J30" s="36" t="s">
        <v>5113</v>
      </c>
      <c r="K30" s="36" t="s">
        <v>5199</v>
      </c>
      <c r="L30" s="35">
        <v>2885</v>
      </c>
    </row>
    <row r="31" spans="1:12" ht="38.25">
      <c r="A31" s="81">
        <v>173</v>
      </c>
      <c r="B31" s="36" t="s">
        <v>6048</v>
      </c>
      <c r="C31" s="36" t="s">
        <v>6047</v>
      </c>
      <c r="D31" s="36" t="s">
        <v>6046</v>
      </c>
      <c r="E31" s="36" t="s">
        <v>3902</v>
      </c>
      <c r="F31" s="39">
        <v>42843</v>
      </c>
      <c r="G31" s="82">
        <v>42846</v>
      </c>
      <c r="H31" s="82">
        <v>43211</v>
      </c>
      <c r="I31" s="80" t="s">
        <v>3220</v>
      </c>
      <c r="J31" s="36" t="s">
        <v>5113</v>
      </c>
      <c r="K31" s="36" t="s">
        <v>3270</v>
      </c>
      <c r="L31" s="35">
        <v>1984</v>
      </c>
    </row>
    <row r="32" spans="1:12" ht="38.25">
      <c r="A32" s="81">
        <v>174</v>
      </c>
      <c r="B32" s="36" t="s">
        <v>6045</v>
      </c>
      <c r="C32" s="36" t="s">
        <v>587</v>
      </c>
      <c r="D32" s="36" t="s">
        <v>5742</v>
      </c>
      <c r="E32" s="36" t="s">
        <v>5155</v>
      </c>
      <c r="F32" s="39">
        <v>42845</v>
      </c>
      <c r="G32" s="82">
        <v>42849</v>
      </c>
      <c r="H32" s="82">
        <v>43214</v>
      </c>
      <c r="I32" s="80" t="s">
        <v>3220</v>
      </c>
      <c r="J32" s="36" t="s">
        <v>5113</v>
      </c>
      <c r="K32" s="36" t="s">
        <v>4390</v>
      </c>
      <c r="L32" s="35">
        <v>10393</v>
      </c>
    </row>
    <row r="33" spans="1:12" ht="38.25">
      <c r="A33" s="81">
        <v>175</v>
      </c>
      <c r="B33" s="36" t="s">
        <v>6044</v>
      </c>
      <c r="C33" s="36" t="s">
        <v>6043</v>
      </c>
      <c r="D33" s="36" t="s">
        <v>6042</v>
      </c>
      <c r="E33" s="36" t="s">
        <v>3573</v>
      </c>
      <c r="F33" s="39">
        <v>42845</v>
      </c>
      <c r="G33" s="82">
        <v>42849</v>
      </c>
      <c r="H33" s="82">
        <v>43214</v>
      </c>
      <c r="I33" s="80" t="s">
        <v>3227</v>
      </c>
      <c r="J33" s="36" t="s">
        <v>5154</v>
      </c>
      <c r="K33" s="36" t="s">
        <v>3555</v>
      </c>
      <c r="L33" s="35">
        <v>868</v>
      </c>
    </row>
    <row r="34" spans="1:12" ht="51">
      <c r="A34" s="81">
        <v>176</v>
      </c>
      <c r="B34" s="36" t="s">
        <v>6041</v>
      </c>
      <c r="C34" s="36" t="s">
        <v>6040</v>
      </c>
      <c r="D34" s="36" t="s">
        <v>6039</v>
      </c>
      <c r="E34" s="36" t="s">
        <v>3472</v>
      </c>
      <c r="F34" s="39">
        <v>42849</v>
      </c>
      <c r="G34" s="38" t="s">
        <v>961</v>
      </c>
      <c r="H34" s="38" t="s">
        <v>3213</v>
      </c>
      <c r="I34" s="80" t="s">
        <v>3212</v>
      </c>
      <c r="J34" s="36" t="s">
        <v>5107</v>
      </c>
      <c r="K34" s="36" t="s">
        <v>5129</v>
      </c>
      <c r="L34" s="35">
        <v>868</v>
      </c>
    </row>
    <row r="35" spans="1:12" ht="38.25">
      <c r="A35" s="81">
        <v>177</v>
      </c>
      <c r="B35" s="36" t="s">
        <v>6038</v>
      </c>
      <c r="C35" s="36" t="s">
        <v>6037</v>
      </c>
      <c r="D35" s="36" t="s">
        <v>6036</v>
      </c>
      <c r="E35" s="36" t="s">
        <v>3573</v>
      </c>
      <c r="F35" s="39">
        <v>42846</v>
      </c>
      <c r="G35" s="82">
        <v>42851</v>
      </c>
      <c r="H35" s="82">
        <v>43216</v>
      </c>
      <c r="I35" s="80" t="s">
        <v>3220</v>
      </c>
      <c r="J35" s="36" t="s">
        <v>5113</v>
      </c>
      <c r="K35" s="36" t="s">
        <v>6035</v>
      </c>
      <c r="L35" s="35">
        <v>3711</v>
      </c>
    </row>
    <row r="36" spans="1:12" ht="25.5">
      <c r="A36" s="81">
        <v>178</v>
      </c>
      <c r="B36" s="36" t="s">
        <v>6034</v>
      </c>
      <c r="C36" s="36" t="s">
        <v>5169</v>
      </c>
      <c r="D36" s="36" t="s">
        <v>6033</v>
      </c>
      <c r="E36" s="36" t="s">
        <v>4486</v>
      </c>
      <c r="F36" s="39">
        <v>42849</v>
      </c>
      <c r="G36" s="82">
        <v>42851</v>
      </c>
      <c r="H36" s="82">
        <v>43216</v>
      </c>
      <c r="I36" s="80" t="s">
        <v>3220</v>
      </c>
      <c r="J36" s="36" t="s">
        <v>5134</v>
      </c>
      <c r="K36" s="36" t="s">
        <v>6032</v>
      </c>
      <c r="L36" s="35">
        <v>3509</v>
      </c>
    </row>
    <row r="37" spans="1:12" ht="25.5">
      <c r="A37" s="81">
        <v>179</v>
      </c>
      <c r="B37" s="36" t="s">
        <v>6031</v>
      </c>
      <c r="C37" s="36" t="s">
        <v>6030</v>
      </c>
      <c r="D37" s="36" t="s">
        <v>6029</v>
      </c>
      <c r="E37" s="36" t="s">
        <v>5265</v>
      </c>
      <c r="F37" s="39">
        <v>42849</v>
      </c>
      <c r="G37" s="82">
        <v>42851</v>
      </c>
      <c r="H37" s="82">
        <v>43216</v>
      </c>
      <c r="I37" s="80" t="s">
        <v>3220</v>
      </c>
      <c r="J37" s="36" t="s">
        <v>5113</v>
      </c>
      <c r="K37" s="36" t="s">
        <v>6028</v>
      </c>
      <c r="L37" s="35">
        <v>5208</v>
      </c>
    </row>
    <row r="38" spans="1:12" ht="25.5">
      <c r="A38" s="81">
        <v>180</v>
      </c>
      <c r="B38" s="36" t="s">
        <v>6027</v>
      </c>
      <c r="C38" s="36" t="s">
        <v>6026</v>
      </c>
      <c r="D38" s="36" t="s">
        <v>6025</v>
      </c>
      <c r="E38" s="36" t="s">
        <v>4177</v>
      </c>
      <c r="F38" s="39">
        <v>42849</v>
      </c>
      <c r="G38" s="82">
        <v>42851</v>
      </c>
      <c r="H38" s="82">
        <v>43216</v>
      </c>
      <c r="I38" s="80" t="s">
        <v>3220</v>
      </c>
      <c r="J38" s="36" t="s">
        <v>5113</v>
      </c>
      <c r="K38" s="36" t="s">
        <v>6024</v>
      </c>
      <c r="L38" s="35">
        <v>2344</v>
      </c>
    </row>
    <row r="39" spans="1:12" ht="38.25">
      <c r="A39" s="81">
        <v>181</v>
      </c>
      <c r="B39" s="36" t="s">
        <v>6023</v>
      </c>
      <c r="C39" s="36" t="s">
        <v>6022</v>
      </c>
      <c r="D39" s="36" t="s">
        <v>6021</v>
      </c>
      <c r="E39" s="36" t="s">
        <v>3238</v>
      </c>
      <c r="F39" s="39">
        <v>42849</v>
      </c>
      <c r="G39" s="82">
        <v>42851</v>
      </c>
      <c r="H39" s="82">
        <v>43216</v>
      </c>
      <c r="I39" s="80" t="s">
        <v>3220</v>
      </c>
      <c r="J39" s="36" t="s">
        <v>5134</v>
      </c>
      <c r="K39" s="36" t="s">
        <v>4911</v>
      </c>
      <c r="L39" s="35">
        <v>2617</v>
      </c>
    </row>
    <row r="40" spans="1:12" ht="25.5">
      <c r="A40" s="81">
        <v>182</v>
      </c>
      <c r="B40" s="36" t="s">
        <v>6020</v>
      </c>
      <c r="C40" s="36" t="s">
        <v>6019</v>
      </c>
      <c r="D40" s="36" t="s">
        <v>6018</v>
      </c>
      <c r="E40" s="36" t="s">
        <v>3247</v>
      </c>
      <c r="F40" s="39">
        <v>42849</v>
      </c>
      <c r="G40" s="82">
        <v>42851</v>
      </c>
      <c r="H40" s="82">
        <v>43216</v>
      </c>
      <c r="I40" s="80" t="s">
        <v>3220</v>
      </c>
      <c r="J40" s="36" t="s">
        <v>5113</v>
      </c>
      <c r="K40" s="36" t="s">
        <v>6017</v>
      </c>
      <c r="L40" s="35">
        <v>1384</v>
      </c>
    </row>
    <row r="41" spans="1:12" ht="38.25">
      <c r="A41" s="81">
        <v>183</v>
      </c>
      <c r="B41" s="36" t="s">
        <v>6016</v>
      </c>
      <c r="C41" s="36" t="s">
        <v>5127</v>
      </c>
      <c r="D41" s="36" t="s">
        <v>5126</v>
      </c>
      <c r="E41" s="36" t="s">
        <v>3228</v>
      </c>
      <c r="F41" s="39">
        <v>42849</v>
      </c>
      <c r="G41" s="38" t="s">
        <v>961</v>
      </c>
      <c r="H41" s="38" t="s">
        <v>961</v>
      </c>
      <c r="I41" s="38" t="s">
        <v>961</v>
      </c>
      <c r="J41" s="36" t="s">
        <v>5204</v>
      </c>
      <c r="K41" s="36" t="s">
        <v>5523</v>
      </c>
      <c r="L41" s="35">
        <v>0</v>
      </c>
    </row>
    <row r="42" spans="1:12" ht="25.5">
      <c r="A42" s="81">
        <v>184</v>
      </c>
      <c r="B42" s="36" t="s">
        <v>6015</v>
      </c>
      <c r="C42" s="36" t="s">
        <v>6014</v>
      </c>
      <c r="D42" s="36" t="s">
        <v>6013</v>
      </c>
      <c r="E42" s="36" t="s">
        <v>5200</v>
      </c>
      <c r="F42" s="39">
        <v>42851</v>
      </c>
      <c r="G42" s="82">
        <v>42843</v>
      </c>
      <c r="H42" s="82">
        <v>43208</v>
      </c>
      <c r="I42" s="38" t="s">
        <v>961</v>
      </c>
      <c r="J42" s="36" t="s">
        <v>5204</v>
      </c>
      <c r="K42" s="36" t="s">
        <v>6012</v>
      </c>
      <c r="L42" s="35">
        <v>0</v>
      </c>
    </row>
    <row r="43" spans="1:12" ht="38.25">
      <c r="A43" s="81">
        <v>185</v>
      </c>
      <c r="B43" s="36" t="s">
        <v>6011</v>
      </c>
      <c r="C43" s="36" t="s">
        <v>569</v>
      </c>
      <c r="D43" s="36" t="s">
        <v>6010</v>
      </c>
      <c r="E43" s="36" t="s">
        <v>3872</v>
      </c>
      <c r="F43" s="39">
        <v>42849</v>
      </c>
      <c r="G43" s="82">
        <v>42857</v>
      </c>
      <c r="H43" s="82">
        <v>43222</v>
      </c>
      <c r="I43" s="80" t="s">
        <v>3220</v>
      </c>
      <c r="J43" s="36" t="s">
        <v>5134</v>
      </c>
      <c r="K43" s="36" t="s">
        <v>5383</v>
      </c>
      <c r="L43" s="35">
        <v>4670</v>
      </c>
    </row>
    <row r="44" spans="1:12" ht="38.25">
      <c r="A44" s="81">
        <v>186</v>
      </c>
      <c r="B44" s="36" t="s">
        <v>6009</v>
      </c>
      <c r="C44" s="36" t="s">
        <v>6008</v>
      </c>
      <c r="D44" s="36" t="s">
        <v>6007</v>
      </c>
      <c r="E44" s="36" t="s">
        <v>5138</v>
      </c>
      <c r="F44" s="39">
        <v>42849</v>
      </c>
      <c r="G44" s="82">
        <v>42857</v>
      </c>
      <c r="H44" s="82">
        <v>43222</v>
      </c>
      <c r="I44" s="80" t="s">
        <v>3220</v>
      </c>
      <c r="J44" s="36" t="s">
        <v>5113</v>
      </c>
      <c r="K44" s="36" t="s">
        <v>4254</v>
      </c>
      <c r="L44" s="35">
        <v>2545</v>
      </c>
    </row>
    <row r="45" spans="1:12" ht="25.5">
      <c r="A45" s="81">
        <v>187</v>
      </c>
      <c r="B45" s="36" t="s">
        <v>6006</v>
      </c>
      <c r="C45" s="36" t="s">
        <v>6005</v>
      </c>
      <c r="D45" s="36" t="s">
        <v>6004</v>
      </c>
      <c r="E45" s="36" t="s">
        <v>6003</v>
      </c>
      <c r="F45" s="39">
        <v>42851</v>
      </c>
      <c r="G45" s="82">
        <v>42857</v>
      </c>
      <c r="H45" s="82">
        <v>43222</v>
      </c>
      <c r="I45" s="80" t="s">
        <v>3227</v>
      </c>
      <c r="J45" s="36" t="s">
        <v>5154</v>
      </c>
      <c r="K45" s="36" t="s">
        <v>3555</v>
      </c>
      <c r="L45" s="35">
        <v>868</v>
      </c>
    </row>
    <row r="46" spans="1:12" ht="25.5">
      <c r="A46" s="81">
        <v>188</v>
      </c>
      <c r="B46" s="36" t="s">
        <v>6002</v>
      </c>
      <c r="C46" s="36" t="s">
        <v>5394</v>
      </c>
      <c r="D46" s="36" t="s">
        <v>5393</v>
      </c>
      <c r="E46" s="36" t="s">
        <v>4067</v>
      </c>
      <c r="F46" s="39">
        <v>42852</v>
      </c>
      <c r="G46" s="38" t="s">
        <v>961</v>
      </c>
      <c r="H46" s="38" t="s">
        <v>961</v>
      </c>
      <c r="I46" s="38" t="s">
        <v>961</v>
      </c>
      <c r="J46" s="36" t="s">
        <v>5204</v>
      </c>
      <c r="K46" s="36" t="s">
        <v>961</v>
      </c>
      <c r="L46" s="35">
        <v>0</v>
      </c>
    </row>
    <row r="47" spans="1:12" ht="38.25">
      <c r="A47" s="81">
        <v>189</v>
      </c>
      <c r="B47" s="36" t="s">
        <v>6001</v>
      </c>
      <c r="C47" s="36" t="s">
        <v>6000</v>
      </c>
      <c r="D47" s="36" t="s">
        <v>5999</v>
      </c>
      <c r="E47" s="36" t="s">
        <v>4177</v>
      </c>
      <c r="F47" s="39">
        <v>42852</v>
      </c>
      <c r="G47" s="82">
        <v>42857</v>
      </c>
      <c r="H47" s="82">
        <v>43222</v>
      </c>
      <c r="I47" s="80" t="s">
        <v>3220</v>
      </c>
      <c r="J47" s="36" t="s">
        <v>5113</v>
      </c>
      <c r="K47" s="36" t="s">
        <v>3555</v>
      </c>
      <c r="L47" s="35">
        <v>1576</v>
      </c>
    </row>
    <row r="48" spans="1:12" ht="38.25">
      <c r="A48" s="81">
        <v>190</v>
      </c>
      <c r="B48" s="36" t="s">
        <v>5998</v>
      </c>
      <c r="C48" s="36" t="s">
        <v>1683</v>
      </c>
      <c r="D48" s="36" t="s">
        <v>5997</v>
      </c>
      <c r="E48" s="36" t="s">
        <v>4907</v>
      </c>
      <c r="F48" s="39">
        <v>42852</v>
      </c>
      <c r="G48" s="82">
        <v>42857</v>
      </c>
      <c r="H48" s="82">
        <v>43222</v>
      </c>
      <c r="I48" s="80" t="s">
        <v>3220</v>
      </c>
      <c r="J48" s="36" t="s">
        <v>5134</v>
      </c>
      <c r="K48" s="36" t="s">
        <v>5996</v>
      </c>
      <c r="L48" s="35">
        <v>14324</v>
      </c>
    </row>
    <row r="49" spans="1:12" ht="51">
      <c r="A49" s="81">
        <v>191</v>
      </c>
      <c r="B49" s="36" t="s">
        <v>5995</v>
      </c>
      <c r="C49" s="36" t="s">
        <v>5994</v>
      </c>
      <c r="D49" s="36" t="s">
        <v>5993</v>
      </c>
      <c r="E49" s="36" t="s">
        <v>4037</v>
      </c>
      <c r="F49" s="39">
        <v>42852</v>
      </c>
      <c r="G49" s="38" t="s">
        <v>961</v>
      </c>
      <c r="H49" s="38" t="s">
        <v>3213</v>
      </c>
      <c r="I49" s="80" t="s">
        <v>3212</v>
      </c>
      <c r="J49" s="36" t="s">
        <v>5255</v>
      </c>
      <c r="K49" s="36" t="s">
        <v>4784</v>
      </c>
      <c r="L49" s="35">
        <v>868</v>
      </c>
    </row>
    <row r="50" spans="1:12" ht="51">
      <c r="A50" s="81">
        <v>192</v>
      </c>
      <c r="B50" s="36" t="s">
        <v>5992</v>
      </c>
      <c r="C50" s="36" t="s">
        <v>5991</v>
      </c>
      <c r="D50" s="36" t="s">
        <v>5990</v>
      </c>
      <c r="E50" s="36" t="s">
        <v>4194</v>
      </c>
      <c r="F50" s="39">
        <v>42857</v>
      </c>
      <c r="G50" s="38" t="s">
        <v>961</v>
      </c>
      <c r="H50" s="38" t="s">
        <v>3213</v>
      </c>
      <c r="I50" s="80" t="s">
        <v>3212</v>
      </c>
      <c r="J50" s="36" t="s">
        <v>5107</v>
      </c>
      <c r="K50" s="36" t="s">
        <v>5989</v>
      </c>
      <c r="L50" s="35">
        <v>868</v>
      </c>
    </row>
    <row r="51" spans="1:12" ht="51">
      <c r="A51" s="81">
        <v>193</v>
      </c>
      <c r="B51" s="36" t="s">
        <v>5988</v>
      </c>
      <c r="C51" s="36" t="s">
        <v>5985</v>
      </c>
      <c r="D51" s="36" t="s">
        <v>5987</v>
      </c>
      <c r="E51" s="36" t="s">
        <v>3942</v>
      </c>
      <c r="F51" s="39">
        <v>42858</v>
      </c>
      <c r="G51" s="38" t="s">
        <v>961</v>
      </c>
      <c r="H51" s="38" t="s">
        <v>961</v>
      </c>
      <c r="I51" s="80" t="s">
        <v>3220</v>
      </c>
      <c r="J51" s="36" t="s">
        <v>5134</v>
      </c>
      <c r="K51" s="36" t="s">
        <v>5982</v>
      </c>
      <c r="L51" s="35">
        <v>0</v>
      </c>
    </row>
    <row r="52" spans="1:12" ht="51">
      <c r="A52" s="81">
        <v>194</v>
      </c>
      <c r="B52" s="36" t="s">
        <v>5986</v>
      </c>
      <c r="C52" s="36" t="s">
        <v>5985</v>
      </c>
      <c r="D52" s="36" t="s">
        <v>5984</v>
      </c>
      <c r="E52" s="36" t="s">
        <v>5983</v>
      </c>
      <c r="F52" s="39">
        <v>42858</v>
      </c>
      <c r="G52" s="38" t="s">
        <v>961</v>
      </c>
      <c r="H52" s="38" t="s">
        <v>961</v>
      </c>
      <c r="I52" s="80" t="s">
        <v>3220</v>
      </c>
      <c r="J52" s="36" t="s">
        <v>5134</v>
      </c>
      <c r="K52" s="36" t="s">
        <v>5982</v>
      </c>
      <c r="L52" s="35">
        <v>0</v>
      </c>
    </row>
    <row r="53" spans="1:12" ht="38.25">
      <c r="A53" s="81">
        <v>195</v>
      </c>
      <c r="B53" s="36" t="s">
        <v>5981</v>
      </c>
      <c r="C53" s="36" t="s">
        <v>5980</v>
      </c>
      <c r="D53" s="36" t="s">
        <v>5979</v>
      </c>
      <c r="E53" s="36" t="s">
        <v>5138</v>
      </c>
      <c r="F53" s="39">
        <v>42858</v>
      </c>
      <c r="G53" s="82">
        <v>42863</v>
      </c>
      <c r="H53" s="82">
        <v>43228</v>
      </c>
      <c r="I53" s="80" t="s">
        <v>3227</v>
      </c>
      <c r="J53" s="36" t="s">
        <v>5154</v>
      </c>
      <c r="K53" s="36" t="s">
        <v>5978</v>
      </c>
      <c r="L53" s="35">
        <v>868</v>
      </c>
    </row>
    <row r="54" spans="1:12" ht="25.5">
      <c r="A54" s="81">
        <v>196</v>
      </c>
      <c r="B54" s="36" t="s">
        <v>5977</v>
      </c>
      <c r="C54" s="36" t="s">
        <v>5976</v>
      </c>
      <c r="D54" s="36" t="s">
        <v>5975</v>
      </c>
      <c r="E54" s="36" t="s">
        <v>3247</v>
      </c>
      <c r="F54" s="39">
        <v>42860</v>
      </c>
      <c r="G54" s="82">
        <v>42866</v>
      </c>
      <c r="H54" s="82">
        <v>43231</v>
      </c>
      <c r="I54" s="80" t="s">
        <v>3220</v>
      </c>
      <c r="J54" s="36" t="s">
        <v>5113</v>
      </c>
      <c r="K54" s="36" t="s">
        <v>5974</v>
      </c>
      <c r="L54" s="35">
        <v>12501</v>
      </c>
    </row>
    <row r="55" spans="1:12" ht="25.5">
      <c r="A55" s="81">
        <v>197</v>
      </c>
      <c r="B55" s="36" t="s">
        <v>5973</v>
      </c>
      <c r="C55" s="36" t="s">
        <v>5972</v>
      </c>
      <c r="D55" s="36" t="s">
        <v>5971</v>
      </c>
      <c r="E55" s="36" t="s">
        <v>3228</v>
      </c>
      <c r="F55" s="39">
        <v>42860</v>
      </c>
      <c r="G55" s="82">
        <v>42866</v>
      </c>
      <c r="H55" s="82">
        <v>43231</v>
      </c>
      <c r="I55" s="80" t="s">
        <v>3220</v>
      </c>
      <c r="J55" s="36" t="s">
        <v>5113</v>
      </c>
      <c r="K55" s="36" t="s">
        <v>4254</v>
      </c>
      <c r="L55" s="35">
        <v>1074</v>
      </c>
    </row>
    <row r="56" spans="1:12" ht="25.5">
      <c r="A56" s="81">
        <v>198</v>
      </c>
      <c r="B56" s="36" t="s">
        <v>5970</v>
      </c>
      <c r="C56" s="36" t="s">
        <v>3925</v>
      </c>
      <c r="D56" s="36" t="s">
        <v>5969</v>
      </c>
      <c r="E56" s="36" t="s">
        <v>3228</v>
      </c>
      <c r="F56" s="39">
        <v>42859</v>
      </c>
      <c r="G56" s="82">
        <v>42866</v>
      </c>
      <c r="H56" s="82">
        <v>43231</v>
      </c>
      <c r="I56" s="80" t="s">
        <v>3220</v>
      </c>
      <c r="J56" s="36" t="s">
        <v>5134</v>
      </c>
      <c r="K56" s="36" t="s">
        <v>5968</v>
      </c>
      <c r="L56" s="35">
        <v>1185</v>
      </c>
    </row>
    <row r="57" spans="1:12" ht="25.5">
      <c r="A57" s="81">
        <v>199</v>
      </c>
      <c r="B57" s="36" t="s">
        <v>5967</v>
      </c>
      <c r="C57" s="36" t="s">
        <v>4998</v>
      </c>
      <c r="D57" s="36" t="s">
        <v>5966</v>
      </c>
      <c r="E57" s="36" t="s">
        <v>3472</v>
      </c>
      <c r="F57" s="39">
        <v>42863</v>
      </c>
      <c r="G57" s="38" t="s">
        <v>961</v>
      </c>
      <c r="H57" s="38" t="s">
        <v>961</v>
      </c>
      <c r="I57" s="80" t="s">
        <v>3227</v>
      </c>
      <c r="J57" s="36" t="s">
        <v>5154</v>
      </c>
      <c r="K57" s="36" t="s">
        <v>5965</v>
      </c>
      <c r="L57" s="35">
        <v>0</v>
      </c>
    </row>
    <row r="58" spans="1:12" ht="38.25">
      <c r="A58" s="81">
        <v>200</v>
      </c>
      <c r="B58" s="36" t="s">
        <v>5964</v>
      </c>
      <c r="C58" s="36" t="s">
        <v>5963</v>
      </c>
      <c r="D58" s="36" t="s">
        <v>5962</v>
      </c>
      <c r="E58" s="36" t="s">
        <v>5138</v>
      </c>
      <c r="F58" s="39">
        <v>42863</v>
      </c>
      <c r="G58" s="38" t="s">
        <v>961</v>
      </c>
      <c r="H58" s="38" t="s">
        <v>961</v>
      </c>
      <c r="I58" s="80" t="s">
        <v>3220</v>
      </c>
      <c r="J58" s="36" t="s">
        <v>5134</v>
      </c>
      <c r="K58" s="36" t="s">
        <v>3270</v>
      </c>
      <c r="L58" s="35">
        <v>4821</v>
      </c>
    </row>
    <row r="59" spans="1:12" ht="25.5">
      <c r="A59" s="81">
        <v>201</v>
      </c>
      <c r="B59" s="36" t="s">
        <v>5961</v>
      </c>
      <c r="C59" s="36" t="s">
        <v>5960</v>
      </c>
      <c r="D59" s="36" t="s">
        <v>5959</v>
      </c>
      <c r="E59" s="36" t="s">
        <v>5958</v>
      </c>
      <c r="F59" s="39">
        <v>42863</v>
      </c>
      <c r="G59" s="82">
        <v>42866</v>
      </c>
      <c r="H59" s="82">
        <v>43231</v>
      </c>
      <c r="I59" s="80" t="s">
        <v>3220</v>
      </c>
      <c r="J59" s="36" t="s">
        <v>5113</v>
      </c>
      <c r="K59" s="36" t="s">
        <v>3275</v>
      </c>
      <c r="L59" s="35">
        <v>152</v>
      </c>
    </row>
    <row r="60" spans="1:12" ht="38.25">
      <c r="A60" s="81">
        <v>202</v>
      </c>
      <c r="B60" s="36" t="s">
        <v>5957</v>
      </c>
      <c r="C60" s="36" t="s">
        <v>5956</v>
      </c>
      <c r="D60" s="36" t="s">
        <v>5955</v>
      </c>
      <c r="E60" s="36" t="s">
        <v>4042</v>
      </c>
      <c r="F60" s="39">
        <v>42863</v>
      </c>
      <c r="G60" s="82" t="s">
        <v>961</v>
      </c>
      <c r="H60" s="38" t="s">
        <v>961</v>
      </c>
      <c r="I60" s="80" t="s">
        <v>3227</v>
      </c>
      <c r="J60" s="36" t="s">
        <v>5154</v>
      </c>
      <c r="K60" s="36" t="s">
        <v>3323</v>
      </c>
      <c r="L60" s="35">
        <v>868</v>
      </c>
    </row>
    <row r="61" spans="1:12" ht="51">
      <c r="A61" s="81">
        <v>203</v>
      </c>
      <c r="B61" s="36" t="s">
        <v>5954</v>
      </c>
      <c r="C61" s="36" t="s">
        <v>5953</v>
      </c>
      <c r="D61" s="36" t="s">
        <v>5952</v>
      </c>
      <c r="E61" s="36" t="s">
        <v>5772</v>
      </c>
      <c r="F61" s="39">
        <v>42864</v>
      </c>
      <c r="G61" s="82">
        <v>42866</v>
      </c>
      <c r="H61" s="38" t="s">
        <v>3213</v>
      </c>
      <c r="I61" s="80" t="s">
        <v>3212</v>
      </c>
      <c r="J61" s="36" t="s">
        <v>5255</v>
      </c>
      <c r="K61" s="36" t="s">
        <v>5951</v>
      </c>
      <c r="L61" s="35">
        <v>868</v>
      </c>
    </row>
    <row r="62" spans="1:12" ht="51">
      <c r="A62" s="81">
        <v>204</v>
      </c>
      <c r="B62" s="36" t="s">
        <v>5950</v>
      </c>
      <c r="C62" s="36" t="s">
        <v>5949</v>
      </c>
      <c r="D62" s="36" t="s">
        <v>5948</v>
      </c>
      <c r="E62" s="36" t="s">
        <v>3221</v>
      </c>
      <c r="F62" s="39">
        <v>42865</v>
      </c>
      <c r="G62" s="82">
        <v>42870</v>
      </c>
      <c r="H62" s="82">
        <v>43235</v>
      </c>
      <c r="I62" s="80" t="s">
        <v>3227</v>
      </c>
      <c r="J62" s="36" t="s">
        <v>5154</v>
      </c>
      <c r="K62" s="36" t="s">
        <v>5947</v>
      </c>
      <c r="L62" s="35">
        <v>868</v>
      </c>
    </row>
    <row r="63" spans="1:12" ht="25.5">
      <c r="A63" s="81">
        <v>205</v>
      </c>
      <c r="B63" s="36" t="s">
        <v>5946</v>
      </c>
      <c r="C63" s="36" t="s">
        <v>5945</v>
      </c>
      <c r="D63" s="36" t="s">
        <v>5944</v>
      </c>
      <c r="E63" s="36" t="s">
        <v>5943</v>
      </c>
      <c r="F63" s="39">
        <v>42865</v>
      </c>
      <c r="G63" s="82">
        <v>42870</v>
      </c>
      <c r="H63" s="82">
        <v>43235</v>
      </c>
      <c r="I63" s="80" t="s">
        <v>3220</v>
      </c>
      <c r="J63" s="36" t="s">
        <v>5113</v>
      </c>
      <c r="K63" s="36" t="s">
        <v>5199</v>
      </c>
      <c r="L63" s="35">
        <v>1163</v>
      </c>
    </row>
    <row r="64" spans="1:12" ht="25.5">
      <c r="A64" s="81">
        <v>206</v>
      </c>
      <c r="B64" s="36" t="s">
        <v>5942</v>
      </c>
      <c r="C64" s="36" t="s">
        <v>569</v>
      </c>
      <c r="D64" s="36" t="s">
        <v>5384</v>
      </c>
      <c r="E64" s="36" t="s">
        <v>3228</v>
      </c>
      <c r="F64" s="39">
        <v>42865</v>
      </c>
      <c r="G64" s="38" t="s">
        <v>961</v>
      </c>
      <c r="H64" s="38" t="s">
        <v>961</v>
      </c>
      <c r="I64" s="38" t="s">
        <v>961</v>
      </c>
      <c r="J64" s="36" t="s">
        <v>5204</v>
      </c>
      <c r="K64" s="36" t="s">
        <v>3310</v>
      </c>
      <c r="L64" s="35">
        <v>0</v>
      </c>
    </row>
    <row r="65" spans="1:12" ht="51">
      <c r="A65" s="81">
        <v>207</v>
      </c>
      <c r="B65" s="36" t="s">
        <v>5941</v>
      </c>
      <c r="C65" s="36" t="s">
        <v>5486</v>
      </c>
      <c r="D65" s="36" t="s">
        <v>5940</v>
      </c>
      <c r="E65" s="36" t="s">
        <v>5138</v>
      </c>
      <c r="F65" s="39">
        <v>42866</v>
      </c>
      <c r="G65" s="38" t="s">
        <v>961</v>
      </c>
      <c r="H65" s="38" t="s">
        <v>3213</v>
      </c>
      <c r="I65" s="80" t="s">
        <v>3212</v>
      </c>
      <c r="J65" s="36" t="s">
        <v>5255</v>
      </c>
      <c r="K65" s="36" t="s">
        <v>4148</v>
      </c>
      <c r="L65" s="35">
        <v>868</v>
      </c>
    </row>
    <row r="66" spans="1:12" ht="51">
      <c r="A66" s="81">
        <v>208</v>
      </c>
      <c r="B66" s="36" t="s">
        <v>5939</v>
      </c>
      <c r="C66" s="36" t="s">
        <v>5938</v>
      </c>
      <c r="D66" s="36" t="s">
        <v>5937</v>
      </c>
      <c r="E66" s="36" t="s">
        <v>3247</v>
      </c>
      <c r="F66" s="39">
        <v>42867</v>
      </c>
      <c r="G66" s="38" t="s">
        <v>961</v>
      </c>
      <c r="H66" s="38" t="s">
        <v>3213</v>
      </c>
      <c r="I66" s="80" t="s">
        <v>3212</v>
      </c>
      <c r="J66" s="36" t="s">
        <v>5255</v>
      </c>
      <c r="K66" s="36" t="s">
        <v>5936</v>
      </c>
      <c r="L66" s="35">
        <v>0</v>
      </c>
    </row>
    <row r="67" spans="1:12" ht="38.25">
      <c r="A67" s="81">
        <v>209</v>
      </c>
      <c r="B67" s="36" t="s">
        <v>5935</v>
      </c>
      <c r="C67" s="36" t="s">
        <v>5934</v>
      </c>
      <c r="D67" s="36" t="s">
        <v>5933</v>
      </c>
      <c r="E67" s="36" t="s">
        <v>3319</v>
      </c>
      <c r="F67" s="39">
        <v>42866</v>
      </c>
      <c r="G67" s="82">
        <v>42872</v>
      </c>
      <c r="H67" s="82">
        <v>43237</v>
      </c>
      <c r="I67" s="80" t="s">
        <v>3227</v>
      </c>
      <c r="J67" s="36" t="s">
        <v>5154</v>
      </c>
      <c r="K67" s="36" t="s">
        <v>4254</v>
      </c>
      <c r="L67" s="35">
        <v>868</v>
      </c>
    </row>
    <row r="68" spans="1:12" ht="51">
      <c r="A68" s="81">
        <v>210</v>
      </c>
      <c r="B68" s="36" t="s">
        <v>5932</v>
      </c>
      <c r="C68" s="36" t="s">
        <v>5931</v>
      </c>
      <c r="D68" s="36" t="s">
        <v>5930</v>
      </c>
      <c r="E68" s="36" t="s">
        <v>4042</v>
      </c>
      <c r="F68" s="39">
        <v>42866</v>
      </c>
      <c r="G68" s="82">
        <v>42872</v>
      </c>
      <c r="H68" s="82">
        <v>43237</v>
      </c>
      <c r="I68" s="80" t="s">
        <v>3220</v>
      </c>
      <c r="J68" s="36" t="s">
        <v>5134</v>
      </c>
      <c r="K68" s="36" t="s">
        <v>3310</v>
      </c>
      <c r="L68" s="35">
        <v>868</v>
      </c>
    </row>
    <row r="69" spans="1:12" ht="38.25">
      <c r="A69" s="81">
        <v>211</v>
      </c>
      <c r="B69" s="36" t="s">
        <v>5929</v>
      </c>
      <c r="C69" s="36" t="s">
        <v>5928</v>
      </c>
      <c r="D69" s="36" t="s">
        <v>5927</v>
      </c>
      <c r="E69" s="36" t="s">
        <v>3573</v>
      </c>
      <c r="F69" s="39">
        <v>42867</v>
      </c>
      <c r="G69" s="82">
        <v>42872</v>
      </c>
      <c r="H69" s="82">
        <v>43237</v>
      </c>
      <c r="I69" s="80" t="s">
        <v>3227</v>
      </c>
      <c r="J69" s="36" t="s">
        <v>5154</v>
      </c>
      <c r="K69" s="36" t="s">
        <v>5926</v>
      </c>
      <c r="L69" s="35">
        <v>868</v>
      </c>
    </row>
    <row r="70" spans="1:12" ht="25.5">
      <c r="A70" s="81">
        <v>212</v>
      </c>
      <c r="B70" s="36" t="s">
        <v>5925</v>
      </c>
      <c r="C70" s="36" t="s">
        <v>5924</v>
      </c>
      <c r="D70" s="36" t="s">
        <v>5923</v>
      </c>
      <c r="E70" s="36" t="s">
        <v>4042</v>
      </c>
      <c r="F70" s="39">
        <v>42867</v>
      </c>
      <c r="G70" s="82">
        <v>42872</v>
      </c>
      <c r="H70" s="82">
        <v>43237</v>
      </c>
      <c r="I70" s="80" t="s">
        <v>3220</v>
      </c>
      <c r="J70" s="36" t="s">
        <v>5113</v>
      </c>
      <c r="K70" s="36" t="s">
        <v>3628</v>
      </c>
      <c r="L70" s="35">
        <v>938</v>
      </c>
    </row>
    <row r="71" spans="1:12" ht="38.25">
      <c r="A71" s="81">
        <v>213</v>
      </c>
      <c r="B71" s="36" t="s">
        <v>5922</v>
      </c>
      <c r="C71" s="36" t="s">
        <v>3862</v>
      </c>
      <c r="D71" s="36" t="s">
        <v>5861</v>
      </c>
      <c r="E71" s="36" t="s">
        <v>3228</v>
      </c>
      <c r="F71" s="39">
        <v>42867</v>
      </c>
      <c r="G71" s="82">
        <v>42872</v>
      </c>
      <c r="H71" s="82">
        <v>43237</v>
      </c>
      <c r="I71" s="80" t="s">
        <v>3220</v>
      </c>
      <c r="J71" s="36" t="s">
        <v>5134</v>
      </c>
      <c r="K71" s="36" t="s">
        <v>5921</v>
      </c>
      <c r="L71" s="35">
        <v>3569</v>
      </c>
    </row>
    <row r="72" spans="1:12" ht="38.25">
      <c r="A72" s="81">
        <v>214</v>
      </c>
      <c r="B72" s="36" t="s">
        <v>5920</v>
      </c>
      <c r="C72" s="36" t="s">
        <v>5919</v>
      </c>
      <c r="D72" s="36" t="s">
        <v>5918</v>
      </c>
      <c r="E72" s="36" t="s">
        <v>5844</v>
      </c>
      <c r="F72" s="39">
        <v>42870</v>
      </c>
      <c r="G72" s="82">
        <v>42872</v>
      </c>
      <c r="H72" s="82">
        <v>43237</v>
      </c>
      <c r="I72" s="80" t="s">
        <v>3220</v>
      </c>
      <c r="J72" s="36" t="s">
        <v>5113</v>
      </c>
      <c r="K72" s="36" t="s">
        <v>3628</v>
      </c>
      <c r="L72" s="35">
        <v>2023</v>
      </c>
    </row>
    <row r="73" spans="1:12" ht="38.25">
      <c r="A73" s="81">
        <v>215</v>
      </c>
      <c r="B73" s="36" t="s">
        <v>5917</v>
      </c>
      <c r="C73" s="36" t="s">
        <v>5638</v>
      </c>
      <c r="D73" s="36" t="s">
        <v>5916</v>
      </c>
      <c r="E73" s="36" t="s">
        <v>3247</v>
      </c>
      <c r="F73" s="39">
        <v>42871</v>
      </c>
      <c r="G73" s="82">
        <v>42878</v>
      </c>
      <c r="H73" s="82">
        <v>43243</v>
      </c>
      <c r="I73" s="80" t="s">
        <v>3220</v>
      </c>
      <c r="J73" s="36" t="s">
        <v>5134</v>
      </c>
      <c r="K73" s="36" t="s">
        <v>3667</v>
      </c>
      <c r="L73" s="35">
        <v>9149</v>
      </c>
    </row>
    <row r="74" spans="1:12" ht="51">
      <c r="A74" s="81">
        <v>216</v>
      </c>
      <c r="B74" s="36" t="s">
        <v>5915</v>
      </c>
      <c r="C74" s="36" t="s">
        <v>5914</v>
      </c>
      <c r="D74" s="36" t="s">
        <v>5913</v>
      </c>
      <c r="E74" s="36" t="s">
        <v>3573</v>
      </c>
      <c r="F74" s="39">
        <v>42872</v>
      </c>
      <c r="G74" s="38" t="s">
        <v>961</v>
      </c>
      <c r="H74" s="38" t="s">
        <v>3213</v>
      </c>
      <c r="I74" s="80" t="s">
        <v>3212</v>
      </c>
      <c r="J74" s="36" t="s">
        <v>5255</v>
      </c>
      <c r="K74" s="36" t="s">
        <v>5671</v>
      </c>
      <c r="L74" s="35">
        <v>868</v>
      </c>
    </row>
    <row r="75" spans="1:12" ht="51">
      <c r="A75" s="81">
        <v>217</v>
      </c>
      <c r="B75" s="36" t="s">
        <v>5912</v>
      </c>
      <c r="C75" s="36" t="s">
        <v>5911</v>
      </c>
      <c r="D75" s="36" t="s">
        <v>5910</v>
      </c>
      <c r="E75" s="36" t="s">
        <v>3247</v>
      </c>
      <c r="F75" s="39">
        <v>42872</v>
      </c>
      <c r="G75" s="38" t="s">
        <v>961</v>
      </c>
      <c r="H75" s="38" t="s">
        <v>3213</v>
      </c>
      <c r="I75" s="80" t="s">
        <v>3212</v>
      </c>
      <c r="J75" s="36" t="s">
        <v>5255</v>
      </c>
      <c r="K75" s="36" t="s">
        <v>5260</v>
      </c>
      <c r="L75" s="35">
        <v>868</v>
      </c>
    </row>
    <row r="76" spans="1:12" ht="51">
      <c r="A76" s="81">
        <v>218</v>
      </c>
      <c r="B76" s="36" t="s">
        <v>5909</v>
      </c>
      <c r="C76" s="36" t="s">
        <v>5908</v>
      </c>
      <c r="D76" s="36" t="s">
        <v>5907</v>
      </c>
      <c r="E76" s="36" t="s">
        <v>3247</v>
      </c>
      <c r="F76" s="39">
        <v>42872</v>
      </c>
      <c r="G76" s="38" t="s">
        <v>961</v>
      </c>
      <c r="H76" s="38" t="s">
        <v>3213</v>
      </c>
      <c r="I76" s="80" t="s">
        <v>3212</v>
      </c>
      <c r="J76" s="36" t="s">
        <v>5255</v>
      </c>
      <c r="K76" s="36" t="s">
        <v>5906</v>
      </c>
      <c r="L76" s="35">
        <v>868</v>
      </c>
    </row>
    <row r="77" spans="1:12" ht="25.5">
      <c r="A77" s="81">
        <v>219</v>
      </c>
      <c r="B77" s="36" t="s">
        <v>5905</v>
      </c>
      <c r="C77" s="36" t="s">
        <v>5904</v>
      </c>
      <c r="D77" s="36" t="s">
        <v>5903</v>
      </c>
      <c r="E77" s="36" t="s">
        <v>5379</v>
      </c>
      <c r="F77" s="36" t="s">
        <v>5902</v>
      </c>
      <c r="G77" s="82">
        <v>42878</v>
      </c>
      <c r="H77" s="82">
        <v>43243</v>
      </c>
      <c r="I77" s="80" t="s">
        <v>3220</v>
      </c>
      <c r="J77" s="36" t="s">
        <v>5113</v>
      </c>
      <c r="K77" s="36" t="s">
        <v>5901</v>
      </c>
      <c r="L77" s="35">
        <v>1070</v>
      </c>
    </row>
    <row r="78" spans="1:12" ht="25.5">
      <c r="A78" s="81">
        <v>220</v>
      </c>
      <c r="B78" s="36" t="s">
        <v>5900</v>
      </c>
      <c r="C78" s="36" t="s">
        <v>4886</v>
      </c>
      <c r="D78" s="36" t="s">
        <v>5899</v>
      </c>
      <c r="E78" s="36" t="s">
        <v>5898</v>
      </c>
      <c r="F78" s="39">
        <v>42874</v>
      </c>
      <c r="G78" s="82">
        <v>42884</v>
      </c>
      <c r="H78" s="82">
        <v>43249</v>
      </c>
      <c r="I78" s="80" t="s">
        <v>3220</v>
      </c>
      <c r="J78" s="36" t="s">
        <v>5134</v>
      </c>
      <c r="K78" s="36" t="s">
        <v>5897</v>
      </c>
      <c r="L78" s="35">
        <v>19273</v>
      </c>
    </row>
    <row r="79" spans="1:12" ht="38.25">
      <c r="A79" s="81">
        <v>221</v>
      </c>
      <c r="B79" s="36" t="s">
        <v>5896</v>
      </c>
      <c r="C79" s="36" t="s">
        <v>5895</v>
      </c>
      <c r="D79" s="36" t="s">
        <v>5894</v>
      </c>
      <c r="E79" s="36" t="s">
        <v>5893</v>
      </c>
      <c r="F79" s="39">
        <v>42877</v>
      </c>
      <c r="G79" s="38" t="s">
        <v>961</v>
      </c>
      <c r="H79" s="38" t="s">
        <v>961</v>
      </c>
      <c r="I79" s="80" t="s">
        <v>3220</v>
      </c>
      <c r="J79" s="36" t="s">
        <v>5113</v>
      </c>
      <c r="K79" s="36" t="s">
        <v>5758</v>
      </c>
      <c r="L79" s="35">
        <v>1302</v>
      </c>
    </row>
    <row r="80" spans="1:12" ht="38.25">
      <c r="A80" s="81">
        <v>222</v>
      </c>
      <c r="B80" s="36" t="s">
        <v>5892</v>
      </c>
      <c r="C80" s="36" t="s">
        <v>5223</v>
      </c>
      <c r="D80" s="36" t="s">
        <v>5222</v>
      </c>
      <c r="E80" s="36" t="s">
        <v>3319</v>
      </c>
      <c r="F80" s="39">
        <v>42878</v>
      </c>
      <c r="G80" s="38" t="s">
        <v>961</v>
      </c>
      <c r="H80" s="38" t="s">
        <v>961</v>
      </c>
      <c r="I80" s="80" t="s">
        <v>3220</v>
      </c>
      <c r="J80" s="36" t="s">
        <v>5113</v>
      </c>
      <c r="K80" s="36" t="s">
        <v>5221</v>
      </c>
      <c r="L80" s="35">
        <v>0</v>
      </c>
    </row>
    <row r="81" spans="1:12" ht="51">
      <c r="A81" s="81">
        <v>223</v>
      </c>
      <c r="B81" s="36" t="s">
        <v>5891</v>
      </c>
      <c r="C81" s="36" t="s">
        <v>5890</v>
      </c>
      <c r="D81" s="36" t="s">
        <v>5889</v>
      </c>
      <c r="E81" s="36" t="s">
        <v>4153</v>
      </c>
      <c r="F81" s="39">
        <v>42879</v>
      </c>
      <c r="G81" s="38" t="s">
        <v>961</v>
      </c>
      <c r="H81" s="38" t="s">
        <v>3213</v>
      </c>
      <c r="I81" s="80" t="s">
        <v>3212</v>
      </c>
      <c r="J81" s="36" t="s">
        <v>5255</v>
      </c>
      <c r="K81" s="36" t="s">
        <v>5888</v>
      </c>
      <c r="L81" s="35">
        <v>868</v>
      </c>
    </row>
    <row r="82" spans="1:12" ht="51">
      <c r="A82" s="81">
        <v>224</v>
      </c>
      <c r="B82" s="36" t="s">
        <v>5887</v>
      </c>
      <c r="C82" s="36" t="s">
        <v>5885</v>
      </c>
      <c r="D82" s="36" t="s">
        <v>5884</v>
      </c>
      <c r="E82" s="36" t="s">
        <v>3238</v>
      </c>
      <c r="F82" s="39">
        <v>42879</v>
      </c>
      <c r="G82" s="38" t="s">
        <v>961</v>
      </c>
      <c r="H82" s="38" t="s">
        <v>3213</v>
      </c>
      <c r="I82" s="80" t="s">
        <v>3212</v>
      </c>
      <c r="J82" s="36" t="s">
        <v>5255</v>
      </c>
      <c r="K82" s="36" t="s">
        <v>3789</v>
      </c>
      <c r="L82" s="35">
        <v>868</v>
      </c>
    </row>
    <row r="83" spans="1:12" ht="38.25">
      <c r="A83" s="81">
        <v>225</v>
      </c>
      <c r="B83" s="36" t="s">
        <v>5886</v>
      </c>
      <c r="C83" s="36" t="s">
        <v>5885</v>
      </c>
      <c r="D83" s="36" t="s">
        <v>5884</v>
      </c>
      <c r="E83" s="36" t="s">
        <v>3238</v>
      </c>
      <c r="F83" s="39">
        <v>42879</v>
      </c>
      <c r="G83" s="38" t="s">
        <v>961</v>
      </c>
      <c r="H83" s="38" t="s">
        <v>961</v>
      </c>
      <c r="I83" s="80" t="s">
        <v>3220</v>
      </c>
      <c r="J83" s="36" t="s">
        <v>5134</v>
      </c>
      <c r="K83" s="36" t="s">
        <v>3789</v>
      </c>
      <c r="L83" s="35">
        <v>67196</v>
      </c>
    </row>
    <row r="84" spans="1:12" ht="25.5">
      <c r="A84" s="81">
        <v>226</v>
      </c>
      <c r="B84" s="36" t="s">
        <v>5883</v>
      </c>
      <c r="C84" s="36" t="s">
        <v>5882</v>
      </c>
      <c r="D84" s="36" t="s">
        <v>5881</v>
      </c>
      <c r="E84" s="36" t="s">
        <v>3247</v>
      </c>
      <c r="F84" s="39">
        <v>42879</v>
      </c>
      <c r="G84" s="82">
        <v>42884</v>
      </c>
      <c r="H84" s="82">
        <v>43249</v>
      </c>
      <c r="I84" s="80" t="s">
        <v>3220</v>
      </c>
      <c r="J84" s="36" t="s">
        <v>5113</v>
      </c>
      <c r="K84" s="36" t="s">
        <v>5880</v>
      </c>
      <c r="L84" s="35">
        <v>2960</v>
      </c>
    </row>
    <row r="85" spans="1:12" ht="25.5">
      <c r="A85" s="81">
        <v>227</v>
      </c>
      <c r="B85" s="36" t="s">
        <v>5879</v>
      </c>
      <c r="C85" s="36" t="s">
        <v>5498</v>
      </c>
      <c r="D85" s="36" t="s">
        <v>5878</v>
      </c>
      <c r="E85" s="36" t="s">
        <v>5155</v>
      </c>
      <c r="F85" s="39">
        <v>42879</v>
      </c>
      <c r="G85" s="82">
        <v>42885</v>
      </c>
      <c r="H85" s="82">
        <v>43250</v>
      </c>
      <c r="I85" s="80" t="s">
        <v>3220</v>
      </c>
      <c r="J85" s="36" t="s">
        <v>5134</v>
      </c>
      <c r="K85" s="36" t="s">
        <v>5877</v>
      </c>
      <c r="L85" s="35">
        <v>1550</v>
      </c>
    </row>
    <row r="86" spans="1:12">
      <c r="A86" s="81">
        <v>228</v>
      </c>
      <c r="B86" s="36" t="s">
        <v>5876</v>
      </c>
      <c r="C86" s="36" t="s">
        <v>5271</v>
      </c>
      <c r="D86" s="36" t="s">
        <v>5875</v>
      </c>
      <c r="E86" s="36" t="s">
        <v>3293</v>
      </c>
      <c r="F86" s="39">
        <v>42879</v>
      </c>
      <c r="G86" s="82">
        <v>42884</v>
      </c>
      <c r="H86" s="82">
        <v>43249</v>
      </c>
      <c r="I86" s="80" t="s">
        <v>3220</v>
      </c>
      <c r="J86" s="36" t="s">
        <v>5113</v>
      </c>
      <c r="K86" s="36" t="s">
        <v>3323</v>
      </c>
      <c r="L86" s="35">
        <v>4186</v>
      </c>
    </row>
    <row r="87" spans="1:12">
      <c r="A87" s="81">
        <v>229</v>
      </c>
      <c r="B87" s="36" t="s">
        <v>5874</v>
      </c>
      <c r="C87" s="36" t="s">
        <v>5271</v>
      </c>
      <c r="D87" s="36" t="s">
        <v>5873</v>
      </c>
      <c r="E87" s="36" t="s">
        <v>3472</v>
      </c>
      <c r="F87" s="39">
        <v>42879</v>
      </c>
      <c r="G87" s="82">
        <v>42885</v>
      </c>
      <c r="H87" s="82">
        <v>43250</v>
      </c>
      <c r="I87" s="80" t="s">
        <v>3220</v>
      </c>
      <c r="J87" s="36" t="s">
        <v>5113</v>
      </c>
      <c r="K87" s="36" t="s">
        <v>3323</v>
      </c>
      <c r="L87" s="35">
        <v>4317</v>
      </c>
    </row>
    <row r="88" spans="1:12" ht="25.5">
      <c r="A88" s="81">
        <v>230</v>
      </c>
      <c r="B88" s="36" t="s">
        <v>5872</v>
      </c>
      <c r="C88" s="36" t="s">
        <v>5871</v>
      </c>
      <c r="D88" s="36" t="s">
        <v>5870</v>
      </c>
      <c r="E88" s="36" t="s">
        <v>3221</v>
      </c>
      <c r="F88" s="39">
        <v>42880</v>
      </c>
      <c r="G88" s="82">
        <v>42885</v>
      </c>
      <c r="H88" s="82">
        <v>43250</v>
      </c>
      <c r="I88" s="80" t="s">
        <v>3220</v>
      </c>
      <c r="J88" s="36" t="s">
        <v>5113</v>
      </c>
      <c r="K88" s="36" t="s">
        <v>3323</v>
      </c>
      <c r="L88" s="35">
        <v>3125</v>
      </c>
    </row>
    <row r="89" spans="1:12" ht="25.5">
      <c r="A89" s="81">
        <v>231</v>
      </c>
      <c r="B89" s="36" t="s">
        <v>5869</v>
      </c>
      <c r="C89" s="36" t="s">
        <v>5868</v>
      </c>
      <c r="D89" s="36" t="s">
        <v>5867</v>
      </c>
      <c r="E89" s="36" t="s">
        <v>5866</v>
      </c>
      <c r="F89" s="39">
        <v>42880</v>
      </c>
      <c r="G89" s="82">
        <v>42885</v>
      </c>
      <c r="H89" s="82">
        <v>43250</v>
      </c>
      <c r="I89" s="80" t="s">
        <v>3220</v>
      </c>
      <c r="J89" s="36" t="s">
        <v>5113</v>
      </c>
      <c r="K89" s="36" t="s">
        <v>4357</v>
      </c>
      <c r="L89" s="35">
        <v>201</v>
      </c>
    </row>
    <row r="90" spans="1:12" ht="38.25">
      <c r="A90" s="81">
        <v>232</v>
      </c>
      <c r="B90" s="36" t="s">
        <v>5865</v>
      </c>
      <c r="C90" s="36" t="s">
        <v>5864</v>
      </c>
      <c r="D90" s="36" t="s">
        <v>5863</v>
      </c>
      <c r="E90" s="36" t="s">
        <v>3872</v>
      </c>
      <c r="F90" s="39">
        <v>42881</v>
      </c>
      <c r="G90" s="82">
        <v>42885</v>
      </c>
      <c r="H90" s="82">
        <v>43250</v>
      </c>
      <c r="I90" s="80" t="s">
        <v>3220</v>
      </c>
      <c r="J90" s="36" t="s">
        <v>5113</v>
      </c>
      <c r="K90" s="36" t="s">
        <v>4633</v>
      </c>
      <c r="L90" s="35">
        <v>7735</v>
      </c>
    </row>
    <row r="91" spans="1:12" ht="38.25">
      <c r="A91" s="81">
        <v>233</v>
      </c>
      <c r="B91" s="36" t="s">
        <v>5862</v>
      </c>
      <c r="C91" s="36" t="s">
        <v>3862</v>
      </c>
      <c r="D91" s="36" t="s">
        <v>5861</v>
      </c>
      <c r="E91" s="36" t="s">
        <v>3228</v>
      </c>
      <c r="F91" s="39">
        <v>42884</v>
      </c>
      <c r="G91" s="38" t="s">
        <v>961</v>
      </c>
      <c r="H91" s="38" t="s">
        <v>961</v>
      </c>
      <c r="I91" s="38" t="s">
        <v>961</v>
      </c>
      <c r="J91" s="36" t="s">
        <v>5204</v>
      </c>
      <c r="K91" s="36" t="s">
        <v>5860</v>
      </c>
      <c r="L91" s="35">
        <v>0</v>
      </c>
    </row>
    <row r="92" spans="1:12" ht="38.25">
      <c r="A92" s="81">
        <v>234</v>
      </c>
      <c r="B92" s="36" t="s">
        <v>5859</v>
      </c>
      <c r="C92" s="36" t="s">
        <v>5243</v>
      </c>
      <c r="D92" s="36" t="s">
        <v>5858</v>
      </c>
      <c r="E92" s="36" t="s">
        <v>5138</v>
      </c>
      <c r="F92" s="39">
        <v>42884</v>
      </c>
      <c r="G92" s="38" t="s">
        <v>961</v>
      </c>
      <c r="H92" s="38" t="s">
        <v>961</v>
      </c>
      <c r="I92" s="80" t="s">
        <v>3220</v>
      </c>
      <c r="J92" s="36" t="s">
        <v>5113</v>
      </c>
      <c r="K92" s="36" t="s">
        <v>5857</v>
      </c>
      <c r="L92" s="35">
        <v>0</v>
      </c>
    </row>
    <row r="93" spans="1:12" ht="38.25">
      <c r="A93" s="81">
        <v>235</v>
      </c>
      <c r="B93" s="36" t="s">
        <v>5856</v>
      </c>
      <c r="C93" s="36" t="s">
        <v>5855</v>
      </c>
      <c r="D93" s="36" t="s">
        <v>5854</v>
      </c>
      <c r="E93" s="36" t="s">
        <v>3804</v>
      </c>
      <c r="F93" s="39">
        <v>42884</v>
      </c>
      <c r="G93" s="38" t="s">
        <v>961</v>
      </c>
      <c r="H93" s="38" t="s">
        <v>961</v>
      </c>
      <c r="I93" s="38" t="s">
        <v>961</v>
      </c>
      <c r="J93" s="36" t="s">
        <v>5204</v>
      </c>
      <c r="K93" s="36" t="s">
        <v>3555</v>
      </c>
      <c r="L93" s="35">
        <v>0</v>
      </c>
    </row>
    <row r="94" spans="1:12" ht="38.25">
      <c r="A94" s="81">
        <v>236</v>
      </c>
      <c r="B94" s="36" t="s">
        <v>5853</v>
      </c>
      <c r="C94" s="36" t="s">
        <v>5852</v>
      </c>
      <c r="D94" s="36" t="s">
        <v>5851</v>
      </c>
      <c r="E94" s="36" t="s">
        <v>3247</v>
      </c>
      <c r="F94" s="39">
        <v>42884</v>
      </c>
      <c r="G94" s="38" t="s">
        <v>961</v>
      </c>
      <c r="H94" s="38" t="s">
        <v>961</v>
      </c>
      <c r="I94" s="80" t="s">
        <v>3220</v>
      </c>
      <c r="J94" s="36" t="s">
        <v>5134</v>
      </c>
      <c r="K94" s="36" t="s">
        <v>5260</v>
      </c>
      <c r="L94" s="35">
        <v>442</v>
      </c>
    </row>
    <row r="95" spans="1:12" ht="25.5">
      <c r="A95" s="81">
        <v>237</v>
      </c>
      <c r="B95" s="36" t="s">
        <v>5850</v>
      </c>
      <c r="C95" s="36" t="s">
        <v>5849</v>
      </c>
      <c r="D95" s="36" t="s">
        <v>5848</v>
      </c>
      <c r="E95" s="36" t="s">
        <v>3234</v>
      </c>
      <c r="F95" s="39">
        <v>42885</v>
      </c>
      <c r="G95" s="82">
        <v>42892</v>
      </c>
      <c r="H95" s="82">
        <v>43257</v>
      </c>
      <c r="I95" s="80" t="s">
        <v>3227</v>
      </c>
      <c r="J95" s="36" t="s">
        <v>5154</v>
      </c>
      <c r="K95" s="36" t="s">
        <v>4254</v>
      </c>
      <c r="L95" s="35">
        <v>868</v>
      </c>
    </row>
    <row r="96" spans="1:12">
      <c r="A96" s="81">
        <v>238</v>
      </c>
      <c r="B96" s="36" t="s">
        <v>5847</v>
      </c>
      <c r="C96" s="36" t="s">
        <v>5846</v>
      </c>
      <c r="D96" s="36" t="s">
        <v>5845</v>
      </c>
      <c r="E96" s="36" t="s">
        <v>5844</v>
      </c>
      <c r="F96" s="39">
        <v>42885</v>
      </c>
      <c r="G96" s="82">
        <v>42892</v>
      </c>
      <c r="H96" s="82">
        <v>43257</v>
      </c>
      <c r="I96" s="80" t="s">
        <v>3220</v>
      </c>
      <c r="J96" s="36" t="s">
        <v>5113</v>
      </c>
      <c r="K96" s="36" t="s">
        <v>5667</v>
      </c>
      <c r="L96" s="35">
        <v>846</v>
      </c>
    </row>
    <row r="97" spans="1:12" ht="51">
      <c r="A97" s="81">
        <v>239</v>
      </c>
      <c r="B97" s="36" t="s">
        <v>5843</v>
      </c>
      <c r="C97" s="36" t="s">
        <v>5842</v>
      </c>
      <c r="D97" s="36" t="s">
        <v>5841</v>
      </c>
      <c r="E97" s="36" t="s">
        <v>3247</v>
      </c>
      <c r="F97" s="39">
        <v>42886</v>
      </c>
      <c r="G97" s="82">
        <v>42892</v>
      </c>
      <c r="H97" s="82">
        <v>43257</v>
      </c>
      <c r="I97" s="80" t="s">
        <v>3220</v>
      </c>
      <c r="J97" s="36" t="s">
        <v>5134</v>
      </c>
      <c r="K97" s="36" t="s">
        <v>4656</v>
      </c>
      <c r="L97" s="35">
        <v>1361</v>
      </c>
    </row>
    <row r="98" spans="1:12" ht="25.5">
      <c r="A98" s="81">
        <v>240</v>
      </c>
      <c r="B98" s="36" t="s">
        <v>5840</v>
      </c>
      <c r="C98" s="36" t="s">
        <v>4909</v>
      </c>
      <c r="D98" s="36" t="s">
        <v>5839</v>
      </c>
      <c r="E98" s="36" t="s">
        <v>4907</v>
      </c>
      <c r="F98" s="39">
        <v>42886</v>
      </c>
      <c r="G98" s="38" t="s">
        <v>961</v>
      </c>
      <c r="H98" s="38" t="s">
        <v>961</v>
      </c>
      <c r="I98" s="80" t="s">
        <v>3227</v>
      </c>
      <c r="J98" s="36" t="s">
        <v>5154</v>
      </c>
      <c r="K98" s="36" t="s">
        <v>5838</v>
      </c>
      <c r="L98" s="35">
        <v>868</v>
      </c>
    </row>
    <row r="99" spans="1:12" ht="51">
      <c r="A99" s="81">
        <v>241</v>
      </c>
      <c r="B99" s="36" t="s">
        <v>5837</v>
      </c>
      <c r="C99" s="36" t="s">
        <v>5836</v>
      </c>
      <c r="D99" s="36" t="s">
        <v>5835</v>
      </c>
      <c r="E99" s="36" t="s">
        <v>4391</v>
      </c>
      <c r="F99" s="39">
        <v>42887</v>
      </c>
      <c r="G99" s="38" t="s">
        <v>961</v>
      </c>
      <c r="H99" s="38" t="s">
        <v>3213</v>
      </c>
      <c r="I99" s="80" t="s">
        <v>3212</v>
      </c>
      <c r="J99" s="36" t="s">
        <v>5107</v>
      </c>
      <c r="K99" s="36" t="s">
        <v>5834</v>
      </c>
      <c r="L99" s="35">
        <v>868</v>
      </c>
    </row>
    <row r="100" spans="1:12" ht="51">
      <c r="A100" s="81">
        <v>242</v>
      </c>
      <c r="B100" s="36" t="s">
        <v>5833</v>
      </c>
      <c r="C100" s="36" t="s">
        <v>5832</v>
      </c>
      <c r="D100" s="36" t="s">
        <v>5831</v>
      </c>
      <c r="E100" s="36" t="s">
        <v>4067</v>
      </c>
      <c r="F100" s="39">
        <v>42891</v>
      </c>
      <c r="G100" s="38" t="s">
        <v>961</v>
      </c>
      <c r="H100" s="38" t="s">
        <v>3213</v>
      </c>
      <c r="I100" s="80" t="s">
        <v>3212</v>
      </c>
      <c r="J100" s="36" t="s">
        <v>5107</v>
      </c>
      <c r="K100" s="36" t="s">
        <v>3789</v>
      </c>
      <c r="L100" s="35">
        <v>868</v>
      </c>
    </row>
    <row r="101" spans="1:12" ht="25.5">
      <c r="A101" s="81">
        <v>243</v>
      </c>
      <c r="B101" s="36" t="s">
        <v>5830</v>
      </c>
      <c r="C101" s="36" t="s">
        <v>5829</v>
      </c>
      <c r="D101" s="36" t="s">
        <v>5828</v>
      </c>
      <c r="E101" s="36" t="s">
        <v>5827</v>
      </c>
      <c r="F101" s="39">
        <v>42888</v>
      </c>
      <c r="G101" s="82">
        <v>42899</v>
      </c>
      <c r="H101" s="82">
        <v>43264</v>
      </c>
      <c r="I101" s="80" t="s">
        <v>3220</v>
      </c>
      <c r="J101" s="36" t="s">
        <v>5113</v>
      </c>
      <c r="K101" s="36" t="s">
        <v>5543</v>
      </c>
      <c r="L101" s="35">
        <v>2735</v>
      </c>
    </row>
    <row r="102" spans="1:12" ht="38.25">
      <c r="A102" s="81">
        <v>244</v>
      </c>
      <c r="B102" s="36" t="s">
        <v>5826</v>
      </c>
      <c r="C102" s="36" t="s">
        <v>5825</v>
      </c>
      <c r="D102" s="36" t="s">
        <v>5824</v>
      </c>
      <c r="E102" s="36" t="s">
        <v>3319</v>
      </c>
      <c r="F102" s="39">
        <v>42893</v>
      </c>
      <c r="G102" s="38" t="s">
        <v>961</v>
      </c>
      <c r="H102" s="38" t="s">
        <v>961</v>
      </c>
      <c r="I102" s="80" t="s">
        <v>3227</v>
      </c>
      <c r="J102" s="36" t="s">
        <v>5154</v>
      </c>
      <c r="K102" s="36" t="s">
        <v>3618</v>
      </c>
      <c r="L102" s="35">
        <v>868</v>
      </c>
    </row>
    <row r="103" spans="1:12" ht="38.25">
      <c r="A103" s="81">
        <v>245</v>
      </c>
      <c r="B103" s="36" t="s">
        <v>5823</v>
      </c>
      <c r="C103" s="36" t="s">
        <v>5822</v>
      </c>
      <c r="D103" s="36" t="s">
        <v>5815</v>
      </c>
      <c r="E103" s="36" t="s">
        <v>3247</v>
      </c>
      <c r="F103" s="39">
        <v>42894</v>
      </c>
      <c r="G103" s="38" t="s">
        <v>961</v>
      </c>
      <c r="H103" s="38" t="s">
        <v>961</v>
      </c>
      <c r="I103" s="80" t="s">
        <v>3220</v>
      </c>
      <c r="J103" s="36" t="s">
        <v>5134</v>
      </c>
      <c r="K103" s="36" t="s">
        <v>5260</v>
      </c>
      <c r="L103" s="35">
        <v>1071</v>
      </c>
    </row>
    <row r="104" spans="1:12" ht="38.25">
      <c r="A104" s="81">
        <v>246</v>
      </c>
      <c r="B104" s="36" t="s">
        <v>5821</v>
      </c>
      <c r="C104" s="36" t="s">
        <v>5820</v>
      </c>
      <c r="D104" s="36" t="s">
        <v>5819</v>
      </c>
      <c r="E104" s="36" t="s">
        <v>5138</v>
      </c>
      <c r="F104" s="39">
        <v>42894</v>
      </c>
      <c r="G104" s="82">
        <v>42899</v>
      </c>
      <c r="H104" s="82">
        <v>43264</v>
      </c>
      <c r="I104" s="80" t="s">
        <v>3220</v>
      </c>
      <c r="J104" s="36" t="s">
        <v>5113</v>
      </c>
      <c r="K104" s="36" t="s">
        <v>5818</v>
      </c>
      <c r="L104" s="35">
        <v>7620</v>
      </c>
    </row>
    <row r="105" spans="1:12" ht="38.25">
      <c r="A105" s="81">
        <v>247</v>
      </c>
      <c r="B105" s="36" t="s">
        <v>5817</v>
      </c>
      <c r="C105" s="36" t="s">
        <v>5816</v>
      </c>
      <c r="D105" s="36" t="s">
        <v>5815</v>
      </c>
      <c r="E105" s="36" t="s">
        <v>3247</v>
      </c>
      <c r="F105" s="39">
        <v>42895</v>
      </c>
      <c r="G105" s="38" t="s">
        <v>961</v>
      </c>
      <c r="H105" s="38" t="s">
        <v>961</v>
      </c>
      <c r="I105" s="80" t="s">
        <v>3220</v>
      </c>
      <c r="J105" s="36" t="s">
        <v>5134</v>
      </c>
      <c r="K105" s="36" t="s">
        <v>3789</v>
      </c>
      <c r="L105" s="35">
        <v>462</v>
      </c>
    </row>
    <row r="106" spans="1:12" ht="38.25">
      <c r="A106" s="81">
        <v>248</v>
      </c>
      <c r="B106" s="36" t="s">
        <v>5814</v>
      </c>
      <c r="C106" s="36" t="s">
        <v>5813</v>
      </c>
      <c r="D106" s="36" t="s">
        <v>5812</v>
      </c>
      <c r="E106" s="36" t="s">
        <v>3761</v>
      </c>
      <c r="F106" s="39">
        <v>42895</v>
      </c>
      <c r="G106" s="82">
        <v>42901</v>
      </c>
      <c r="H106" s="82">
        <v>43266</v>
      </c>
      <c r="I106" s="80" t="s">
        <v>3220</v>
      </c>
      <c r="J106" s="36" t="s">
        <v>5113</v>
      </c>
      <c r="K106" s="36" t="s">
        <v>5811</v>
      </c>
      <c r="L106" s="35">
        <v>1953</v>
      </c>
    </row>
    <row r="107" spans="1:12" ht="38.25">
      <c r="A107" s="81">
        <v>249</v>
      </c>
      <c r="B107" s="36" t="s">
        <v>5810</v>
      </c>
      <c r="C107" s="36" t="s">
        <v>5809</v>
      </c>
      <c r="D107" s="36" t="s">
        <v>5808</v>
      </c>
      <c r="E107" s="36" t="s">
        <v>3228</v>
      </c>
      <c r="F107" s="39">
        <v>42892</v>
      </c>
      <c r="G107" s="38" t="s">
        <v>961</v>
      </c>
      <c r="H107" s="38" t="s">
        <v>961</v>
      </c>
      <c r="I107" s="80" t="s">
        <v>3220</v>
      </c>
      <c r="J107" s="36" t="s">
        <v>5113</v>
      </c>
      <c r="K107" s="36" t="s">
        <v>5807</v>
      </c>
      <c r="L107" s="35">
        <v>1206</v>
      </c>
    </row>
    <row r="108" spans="1:12" ht="25.5">
      <c r="A108" s="81">
        <v>250</v>
      </c>
      <c r="B108" s="36" t="s">
        <v>5806</v>
      </c>
      <c r="C108" s="36" t="s">
        <v>569</v>
      </c>
      <c r="D108" s="36" t="s">
        <v>5805</v>
      </c>
      <c r="E108" s="36" t="s">
        <v>4543</v>
      </c>
      <c r="F108" s="39">
        <v>42898</v>
      </c>
      <c r="G108" s="82">
        <v>42901</v>
      </c>
      <c r="H108" s="82">
        <v>43266</v>
      </c>
      <c r="I108" s="80" t="s">
        <v>3220</v>
      </c>
      <c r="J108" s="36" t="s">
        <v>5134</v>
      </c>
      <c r="K108" s="36" t="s">
        <v>3667</v>
      </c>
      <c r="L108" s="35">
        <v>7305</v>
      </c>
    </row>
    <row r="109" spans="1:12" ht="25.5">
      <c r="A109" s="81">
        <v>251</v>
      </c>
      <c r="B109" s="36" t="s">
        <v>5804</v>
      </c>
      <c r="C109" s="36" t="s">
        <v>5803</v>
      </c>
      <c r="D109" s="36" t="s">
        <v>5802</v>
      </c>
      <c r="E109" s="36" t="s">
        <v>3592</v>
      </c>
      <c r="F109" s="39">
        <v>42899</v>
      </c>
      <c r="G109" s="82">
        <v>42901</v>
      </c>
      <c r="H109" s="82">
        <v>43266</v>
      </c>
      <c r="I109" s="80" t="s">
        <v>3220</v>
      </c>
      <c r="J109" s="36" t="s">
        <v>5113</v>
      </c>
      <c r="K109" s="36" t="s">
        <v>5801</v>
      </c>
      <c r="L109" s="35">
        <v>1793</v>
      </c>
    </row>
    <row r="110" spans="1:12" ht="63.75">
      <c r="A110" s="81">
        <v>252</v>
      </c>
      <c r="B110" s="36" t="s">
        <v>5800</v>
      </c>
      <c r="C110" s="36" t="s">
        <v>5799</v>
      </c>
      <c r="D110" s="36" t="s">
        <v>5798</v>
      </c>
      <c r="E110" s="36" t="s">
        <v>3247</v>
      </c>
      <c r="F110" s="39">
        <v>42899</v>
      </c>
      <c r="G110" s="82">
        <v>42901</v>
      </c>
      <c r="H110" s="82">
        <v>43266</v>
      </c>
      <c r="I110" s="80" t="s">
        <v>3220</v>
      </c>
      <c r="J110" s="36" t="s">
        <v>5113</v>
      </c>
      <c r="K110" s="36" t="s">
        <v>5714</v>
      </c>
      <c r="L110" s="35">
        <v>3321</v>
      </c>
    </row>
    <row r="111" spans="1:12" ht="25.5">
      <c r="A111" s="81">
        <v>253</v>
      </c>
      <c r="B111" s="36" t="s">
        <v>5797</v>
      </c>
      <c r="C111" s="36" t="s">
        <v>5796</v>
      </c>
      <c r="D111" s="36" t="s">
        <v>5795</v>
      </c>
      <c r="E111" s="36" t="s">
        <v>3573</v>
      </c>
      <c r="F111" s="39">
        <v>42900</v>
      </c>
      <c r="G111" s="82">
        <v>42901</v>
      </c>
      <c r="H111" s="82">
        <v>43266</v>
      </c>
      <c r="I111" s="80" t="s">
        <v>3220</v>
      </c>
      <c r="J111" s="36" t="s">
        <v>5113</v>
      </c>
      <c r="K111" s="36" t="s">
        <v>5794</v>
      </c>
      <c r="L111" s="35">
        <v>3464</v>
      </c>
    </row>
    <row r="112" spans="1:12" ht="51">
      <c r="A112" s="81">
        <v>254</v>
      </c>
      <c r="B112" s="36" t="s">
        <v>5793</v>
      </c>
      <c r="C112" s="36" t="s">
        <v>5792</v>
      </c>
      <c r="D112" s="36" t="s">
        <v>5791</v>
      </c>
      <c r="E112" s="36" t="s">
        <v>4391</v>
      </c>
      <c r="F112" s="39">
        <v>42899</v>
      </c>
      <c r="G112" s="82"/>
      <c r="H112" s="38" t="s">
        <v>3213</v>
      </c>
      <c r="I112" s="80" t="s">
        <v>3212</v>
      </c>
      <c r="J112" s="36" t="s">
        <v>5255</v>
      </c>
      <c r="K112" s="36" t="s">
        <v>5790</v>
      </c>
      <c r="L112" s="35">
        <v>868</v>
      </c>
    </row>
    <row r="113" spans="1:12" ht="38.25">
      <c r="A113" s="81">
        <v>255</v>
      </c>
      <c r="B113" s="36" t="s">
        <v>5789</v>
      </c>
      <c r="C113" s="36" t="s">
        <v>5545</v>
      </c>
      <c r="D113" s="36" t="s">
        <v>5788</v>
      </c>
      <c r="E113" s="36" t="s">
        <v>3228</v>
      </c>
      <c r="F113" s="39">
        <v>42900</v>
      </c>
      <c r="G113" s="38" t="s">
        <v>961</v>
      </c>
      <c r="H113" s="38" t="s">
        <v>961</v>
      </c>
      <c r="I113" s="38" t="s">
        <v>961</v>
      </c>
      <c r="J113" s="36" t="s">
        <v>5204</v>
      </c>
      <c r="K113" s="36" t="s">
        <v>5543</v>
      </c>
      <c r="L113" s="35">
        <v>0</v>
      </c>
    </row>
    <row r="114" spans="1:12" ht="25.5">
      <c r="A114" s="81">
        <v>256</v>
      </c>
      <c r="B114" s="36" t="s">
        <v>5787</v>
      </c>
      <c r="C114" s="36" t="s">
        <v>5786</v>
      </c>
      <c r="D114" s="36" t="s">
        <v>5785</v>
      </c>
      <c r="E114" s="36" t="s">
        <v>3978</v>
      </c>
      <c r="F114" s="39">
        <v>42900</v>
      </c>
      <c r="G114" s="38" t="s">
        <v>961</v>
      </c>
      <c r="H114" s="38" t="s">
        <v>961</v>
      </c>
      <c r="I114" s="80" t="s">
        <v>3220</v>
      </c>
      <c r="J114" s="36" t="s">
        <v>5134</v>
      </c>
      <c r="K114" s="36" t="s">
        <v>5784</v>
      </c>
      <c r="L114" s="35">
        <v>0</v>
      </c>
    </row>
    <row r="115" spans="1:12" ht="51">
      <c r="A115" s="81">
        <v>257</v>
      </c>
      <c r="B115" s="36" t="s">
        <v>5783</v>
      </c>
      <c r="C115" s="36" t="s">
        <v>5782</v>
      </c>
      <c r="D115" s="36" t="s">
        <v>5781</v>
      </c>
      <c r="E115" s="36" t="s">
        <v>5780</v>
      </c>
      <c r="F115" s="39">
        <v>42901</v>
      </c>
      <c r="G115" s="38"/>
      <c r="H115" s="38" t="s">
        <v>3213</v>
      </c>
      <c r="I115" s="80" t="s">
        <v>3212</v>
      </c>
      <c r="J115" s="36" t="s">
        <v>5255</v>
      </c>
      <c r="K115" s="36" t="s">
        <v>5779</v>
      </c>
      <c r="L115" s="35">
        <v>868</v>
      </c>
    </row>
    <row r="116" spans="1:12" ht="25.5">
      <c r="A116" s="81">
        <v>258</v>
      </c>
      <c r="B116" s="36" t="s">
        <v>5778</v>
      </c>
      <c r="C116" s="36" t="s">
        <v>5777</v>
      </c>
      <c r="D116" s="36" t="s">
        <v>5774</v>
      </c>
      <c r="E116" s="36" t="s">
        <v>3247</v>
      </c>
      <c r="F116" s="39">
        <v>42901</v>
      </c>
      <c r="G116" s="38" t="s">
        <v>961</v>
      </c>
      <c r="H116" s="38" t="s">
        <v>961</v>
      </c>
      <c r="I116" s="80" t="s">
        <v>3220</v>
      </c>
      <c r="J116" s="36" t="s">
        <v>5134</v>
      </c>
      <c r="K116" s="36" t="s">
        <v>5590</v>
      </c>
      <c r="L116" s="35">
        <v>555</v>
      </c>
    </row>
    <row r="117" spans="1:12" ht="25.5">
      <c r="A117" s="81">
        <v>259</v>
      </c>
      <c r="B117" s="36" t="s">
        <v>5776</v>
      </c>
      <c r="C117" s="36" t="s">
        <v>5775</v>
      </c>
      <c r="D117" s="36" t="s">
        <v>5774</v>
      </c>
      <c r="E117" s="36" t="s">
        <v>3247</v>
      </c>
      <c r="F117" s="39">
        <v>42901</v>
      </c>
      <c r="G117" s="38" t="s">
        <v>961</v>
      </c>
      <c r="H117" s="38" t="s">
        <v>961</v>
      </c>
      <c r="I117" s="80" t="s">
        <v>3220</v>
      </c>
      <c r="J117" s="36" t="s">
        <v>5134</v>
      </c>
      <c r="K117" s="36" t="s">
        <v>5590</v>
      </c>
      <c r="L117" s="35">
        <v>555</v>
      </c>
    </row>
    <row r="118" spans="1:12" ht="25.5">
      <c r="A118" s="81">
        <v>260</v>
      </c>
      <c r="B118" s="36" t="s">
        <v>5773</v>
      </c>
      <c r="C118" s="36" t="s">
        <v>569</v>
      </c>
      <c r="D118" s="36" t="s">
        <v>4062</v>
      </c>
      <c r="E118" s="36" t="s">
        <v>5772</v>
      </c>
      <c r="F118" s="39">
        <v>42901</v>
      </c>
      <c r="G118" s="82">
        <v>42908</v>
      </c>
      <c r="H118" s="82">
        <v>43273</v>
      </c>
      <c r="I118" s="80" t="s">
        <v>3220</v>
      </c>
      <c r="J118" s="36" t="s">
        <v>5134</v>
      </c>
      <c r="K118" s="36" t="s">
        <v>5383</v>
      </c>
      <c r="L118" s="35">
        <v>5313</v>
      </c>
    </row>
    <row r="119" spans="1:12" ht="38.25">
      <c r="A119" s="81">
        <v>261</v>
      </c>
      <c r="B119" s="36" t="s">
        <v>5771</v>
      </c>
      <c r="C119" s="36" t="s">
        <v>5770</v>
      </c>
      <c r="D119" s="36" t="s">
        <v>5769</v>
      </c>
      <c r="E119" s="36" t="s">
        <v>3761</v>
      </c>
      <c r="F119" s="39">
        <v>42900</v>
      </c>
      <c r="G119" s="82">
        <v>42908</v>
      </c>
      <c r="H119" s="82">
        <v>43273</v>
      </c>
      <c r="I119" s="80" t="s">
        <v>3220</v>
      </c>
      <c r="J119" s="36" t="s">
        <v>5113</v>
      </c>
      <c r="K119" s="36" t="s">
        <v>5768</v>
      </c>
      <c r="L119" s="35">
        <v>2808</v>
      </c>
    </row>
    <row r="120" spans="1:12" ht="25.5">
      <c r="A120" s="81">
        <v>262</v>
      </c>
      <c r="B120" s="36" t="s">
        <v>5767</v>
      </c>
      <c r="C120" s="36" t="s">
        <v>5766</v>
      </c>
      <c r="D120" s="36" t="s">
        <v>5765</v>
      </c>
      <c r="E120" s="36" t="s">
        <v>3221</v>
      </c>
      <c r="F120" s="39">
        <v>42901</v>
      </c>
      <c r="G120" s="82">
        <v>42908</v>
      </c>
      <c r="H120" s="82">
        <v>43273</v>
      </c>
      <c r="I120" s="80" t="s">
        <v>3220</v>
      </c>
      <c r="J120" s="36" t="s">
        <v>5113</v>
      </c>
      <c r="K120" s="36" t="s">
        <v>5758</v>
      </c>
      <c r="L120" s="35">
        <v>4953</v>
      </c>
    </row>
    <row r="121" spans="1:12" ht="38.25">
      <c r="A121" s="81">
        <v>263</v>
      </c>
      <c r="B121" s="36" t="s">
        <v>5764</v>
      </c>
      <c r="C121" s="36" t="s">
        <v>5763</v>
      </c>
      <c r="D121" s="36" t="s">
        <v>5762</v>
      </c>
      <c r="E121" s="36" t="s">
        <v>3247</v>
      </c>
      <c r="F121" s="39">
        <v>42902</v>
      </c>
      <c r="G121" s="82">
        <v>42908</v>
      </c>
      <c r="H121" s="82">
        <v>43273</v>
      </c>
      <c r="I121" s="80" t="s">
        <v>3220</v>
      </c>
      <c r="J121" s="36" t="s">
        <v>5113</v>
      </c>
      <c r="K121" s="36" t="s">
        <v>5758</v>
      </c>
      <c r="L121" s="35">
        <v>12203</v>
      </c>
    </row>
    <row r="122" spans="1:12" ht="38.25">
      <c r="A122" s="81">
        <v>264</v>
      </c>
      <c r="B122" s="36" t="s">
        <v>5761</v>
      </c>
      <c r="C122" s="36" t="s">
        <v>5760</v>
      </c>
      <c r="D122" s="36" t="s">
        <v>5759</v>
      </c>
      <c r="E122" s="36" t="s">
        <v>3645</v>
      </c>
      <c r="F122" s="39">
        <v>42902</v>
      </c>
      <c r="G122" s="82">
        <v>42908</v>
      </c>
      <c r="H122" s="82">
        <v>43273</v>
      </c>
      <c r="I122" s="80" t="s">
        <v>3220</v>
      </c>
      <c r="J122" s="36" t="s">
        <v>5113</v>
      </c>
      <c r="K122" s="36" t="s">
        <v>5758</v>
      </c>
      <c r="L122" s="35">
        <v>824</v>
      </c>
    </row>
    <row r="123" spans="1:12">
      <c r="A123" s="81">
        <v>265</v>
      </c>
      <c r="B123" s="36" t="s">
        <v>5757</v>
      </c>
      <c r="C123" s="36" t="s">
        <v>4807</v>
      </c>
      <c r="D123" s="36" t="s">
        <v>5756</v>
      </c>
      <c r="E123" s="36" t="s">
        <v>3243</v>
      </c>
      <c r="F123" s="39">
        <v>42902</v>
      </c>
      <c r="G123" s="82">
        <v>42908</v>
      </c>
      <c r="H123" s="82">
        <v>43273</v>
      </c>
      <c r="I123" s="80" t="s">
        <v>3220</v>
      </c>
      <c r="J123" s="36" t="s">
        <v>5134</v>
      </c>
      <c r="K123" s="36" t="s">
        <v>3270</v>
      </c>
      <c r="L123" s="35">
        <v>11584</v>
      </c>
    </row>
    <row r="124" spans="1:12" ht="51">
      <c r="A124" s="81">
        <v>266</v>
      </c>
      <c r="B124" s="36" t="s">
        <v>5755</v>
      </c>
      <c r="C124" s="36" t="s">
        <v>5754</v>
      </c>
      <c r="D124" s="36" t="s">
        <v>5753</v>
      </c>
      <c r="E124" s="36" t="s">
        <v>3247</v>
      </c>
      <c r="F124" s="39">
        <v>42905</v>
      </c>
      <c r="G124" s="38" t="s">
        <v>961</v>
      </c>
      <c r="H124" s="38" t="s">
        <v>3213</v>
      </c>
      <c r="I124" s="80" t="s">
        <v>3212</v>
      </c>
      <c r="J124" s="36" t="s">
        <v>5255</v>
      </c>
      <c r="K124" s="36" t="s">
        <v>5590</v>
      </c>
      <c r="L124" s="35">
        <v>868</v>
      </c>
    </row>
    <row r="125" spans="1:12" ht="51">
      <c r="A125" s="81">
        <v>267</v>
      </c>
      <c r="B125" s="36" t="s">
        <v>5752</v>
      </c>
      <c r="C125" s="36" t="s">
        <v>5751</v>
      </c>
      <c r="D125" s="36" t="s">
        <v>5750</v>
      </c>
      <c r="E125" s="36" t="s">
        <v>3247</v>
      </c>
      <c r="F125" s="39">
        <v>42905</v>
      </c>
      <c r="G125" s="38" t="s">
        <v>961</v>
      </c>
      <c r="H125" s="38" t="s">
        <v>3213</v>
      </c>
      <c r="I125" s="80" t="s">
        <v>3212</v>
      </c>
      <c r="J125" s="36" t="s">
        <v>5255</v>
      </c>
      <c r="K125" s="36" t="s">
        <v>5590</v>
      </c>
      <c r="L125" s="35">
        <v>868</v>
      </c>
    </row>
    <row r="126" spans="1:12" ht="51">
      <c r="A126" s="81">
        <v>268</v>
      </c>
      <c r="B126" s="36" t="s">
        <v>5749</v>
      </c>
      <c r="C126" s="36" t="s">
        <v>5748</v>
      </c>
      <c r="D126" s="36" t="s">
        <v>5747</v>
      </c>
      <c r="E126" s="36" t="s">
        <v>3247</v>
      </c>
      <c r="F126" s="39">
        <v>42905</v>
      </c>
      <c r="G126" s="38" t="s">
        <v>961</v>
      </c>
      <c r="H126" s="38" t="s">
        <v>3213</v>
      </c>
      <c r="I126" s="80" t="s">
        <v>3212</v>
      </c>
      <c r="J126" s="36" t="s">
        <v>5255</v>
      </c>
      <c r="K126" s="36" t="s">
        <v>5590</v>
      </c>
      <c r="L126" s="35">
        <v>868</v>
      </c>
    </row>
    <row r="127" spans="1:12" ht="38.25">
      <c r="A127" s="81">
        <v>269</v>
      </c>
      <c r="B127" s="36" t="s">
        <v>5746</v>
      </c>
      <c r="C127" s="36" t="s">
        <v>5745</v>
      </c>
      <c r="D127" s="36" t="s">
        <v>5744</v>
      </c>
      <c r="E127" s="36" t="s">
        <v>5108</v>
      </c>
      <c r="F127" s="39">
        <v>42902</v>
      </c>
      <c r="G127" s="38" t="s">
        <v>961</v>
      </c>
      <c r="H127" s="38" t="s">
        <v>961</v>
      </c>
      <c r="I127" s="80" t="s">
        <v>3220</v>
      </c>
      <c r="J127" s="36" t="s">
        <v>5134</v>
      </c>
      <c r="K127" s="36" t="s">
        <v>5106</v>
      </c>
      <c r="L127" s="35">
        <v>0</v>
      </c>
    </row>
    <row r="128" spans="1:12" ht="38.25">
      <c r="A128" s="81">
        <v>270</v>
      </c>
      <c r="B128" s="36" t="s">
        <v>5743</v>
      </c>
      <c r="C128" s="36" t="s">
        <v>587</v>
      </c>
      <c r="D128" s="36" t="s">
        <v>5742</v>
      </c>
      <c r="E128" s="36" t="s">
        <v>5155</v>
      </c>
      <c r="F128" s="39">
        <v>42905</v>
      </c>
      <c r="G128" s="38" t="s">
        <v>961</v>
      </c>
      <c r="H128" s="38" t="s">
        <v>961</v>
      </c>
      <c r="I128" s="38" t="s">
        <v>961</v>
      </c>
      <c r="J128" s="36" t="s">
        <v>5204</v>
      </c>
      <c r="K128" s="36" t="s">
        <v>5741</v>
      </c>
      <c r="L128" s="35">
        <v>0</v>
      </c>
    </row>
    <row r="129" spans="1:12" ht="25.5">
      <c r="A129" s="81">
        <v>271</v>
      </c>
      <c r="B129" s="36" t="s">
        <v>5740</v>
      </c>
      <c r="C129" s="36" t="s">
        <v>5739</v>
      </c>
      <c r="D129" s="36" t="s">
        <v>5738</v>
      </c>
      <c r="E129" s="36" t="s">
        <v>3247</v>
      </c>
      <c r="F129" s="39">
        <v>42906</v>
      </c>
      <c r="G129" s="38" t="s">
        <v>961</v>
      </c>
      <c r="H129" s="38" t="s">
        <v>961</v>
      </c>
      <c r="I129" s="80" t="s">
        <v>3220</v>
      </c>
      <c r="J129" s="36" t="s">
        <v>5134</v>
      </c>
      <c r="K129" s="36" t="s">
        <v>5590</v>
      </c>
      <c r="L129" s="35">
        <v>422</v>
      </c>
    </row>
    <row r="130" spans="1:12" ht="25.5">
      <c r="A130" s="81">
        <v>272</v>
      </c>
      <c r="B130" s="36" t="s">
        <v>5737</v>
      </c>
      <c r="C130" s="36" t="s">
        <v>5736</v>
      </c>
      <c r="D130" s="36" t="s">
        <v>5735</v>
      </c>
      <c r="E130" s="36" t="s">
        <v>3247</v>
      </c>
      <c r="F130" s="39">
        <v>42906</v>
      </c>
      <c r="G130" s="38" t="s">
        <v>961</v>
      </c>
      <c r="H130" s="38" t="s">
        <v>961</v>
      </c>
      <c r="I130" s="80" t="s">
        <v>3220</v>
      </c>
      <c r="J130" s="36" t="s">
        <v>5134</v>
      </c>
      <c r="K130" s="36" t="s">
        <v>5590</v>
      </c>
      <c r="L130" s="35">
        <v>422</v>
      </c>
    </row>
    <row r="131" spans="1:12" ht="25.5">
      <c r="A131" s="81">
        <v>273</v>
      </c>
      <c r="B131" s="36" t="s">
        <v>5734</v>
      </c>
      <c r="C131" s="36" t="s">
        <v>5733</v>
      </c>
      <c r="D131" s="36" t="s">
        <v>5732</v>
      </c>
      <c r="E131" s="36" t="s">
        <v>3247</v>
      </c>
      <c r="F131" s="39">
        <v>42906</v>
      </c>
      <c r="G131" s="38" t="s">
        <v>961</v>
      </c>
      <c r="H131" s="38" t="s">
        <v>961</v>
      </c>
      <c r="I131" s="80" t="s">
        <v>3220</v>
      </c>
      <c r="J131" s="36" t="s">
        <v>5134</v>
      </c>
      <c r="K131" s="36" t="s">
        <v>5590</v>
      </c>
      <c r="L131" s="35">
        <v>487</v>
      </c>
    </row>
    <row r="132" spans="1:12" ht="25.5">
      <c r="A132" s="81">
        <v>274</v>
      </c>
      <c r="B132" s="36" t="s">
        <v>5731</v>
      </c>
      <c r="C132" s="36" t="s">
        <v>5730</v>
      </c>
      <c r="D132" s="36" t="s">
        <v>5729</v>
      </c>
      <c r="E132" s="36" t="s">
        <v>4194</v>
      </c>
      <c r="F132" s="39">
        <v>42906</v>
      </c>
      <c r="G132" s="82">
        <v>42908</v>
      </c>
      <c r="H132" s="82">
        <v>43273</v>
      </c>
      <c r="I132" s="80" t="s">
        <v>3220</v>
      </c>
      <c r="J132" s="36" t="s">
        <v>5113</v>
      </c>
      <c r="K132" s="36" t="s">
        <v>3325</v>
      </c>
      <c r="L132" s="35">
        <v>1992</v>
      </c>
    </row>
    <row r="133" spans="1:12" ht="51">
      <c r="A133" s="81">
        <v>275</v>
      </c>
      <c r="B133" s="36" t="s">
        <v>5728</v>
      </c>
      <c r="C133" s="36" t="s">
        <v>5727</v>
      </c>
      <c r="D133" s="36" t="s">
        <v>5726</v>
      </c>
      <c r="E133" s="36" t="s">
        <v>4394</v>
      </c>
      <c r="F133" s="39">
        <v>42906</v>
      </c>
      <c r="G133" s="38" t="s">
        <v>961</v>
      </c>
      <c r="H133" s="38" t="s">
        <v>3213</v>
      </c>
      <c r="I133" s="80" t="s">
        <v>3212</v>
      </c>
      <c r="J133" s="36" t="s">
        <v>5255</v>
      </c>
      <c r="K133" s="36" t="s">
        <v>5133</v>
      </c>
      <c r="L133" s="35">
        <v>868</v>
      </c>
    </row>
    <row r="134" spans="1:12" ht="51">
      <c r="A134" s="81">
        <v>276</v>
      </c>
      <c r="B134" s="36" t="s">
        <v>5725</v>
      </c>
      <c r="C134" s="36" t="s">
        <v>5724</v>
      </c>
      <c r="D134" s="36" t="s">
        <v>5723</v>
      </c>
      <c r="E134" s="36" t="s">
        <v>4907</v>
      </c>
      <c r="F134" s="39">
        <v>42907</v>
      </c>
      <c r="G134" s="38" t="s">
        <v>961</v>
      </c>
      <c r="H134" s="38" t="s">
        <v>3213</v>
      </c>
      <c r="I134" s="80" t="s">
        <v>3212</v>
      </c>
      <c r="J134" s="36" t="s">
        <v>5255</v>
      </c>
      <c r="K134" s="36" t="s">
        <v>5722</v>
      </c>
      <c r="L134" s="35">
        <v>868</v>
      </c>
    </row>
    <row r="135" spans="1:12" ht="51">
      <c r="A135" s="81">
        <v>277</v>
      </c>
      <c r="B135" s="36" t="s">
        <v>5721</v>
      </c>
      <c r="C135" s="36" t="s">
        <v>5720</v>
      </c>
      <c r="D135" s="36" t="s">
        <v>5719</v>
      </c>
      <c r="E135" s="36" t="s">
        <v>3319</v>
      </c>
      <c r="F135" s="39">
        <v>42907</v>
      </c>
      <c r="G135" s="38" t="s">
        <v>961</v>
      </c>
      <c r="H135" s="38" t="s">
        <v>3213</v>
      </c>
      <c r="I135" s="80" t="s">
        <v>3212</v>
      </c>
      <c r="J135" s="36" t="s">
        <v>5255</v>
      </c>
      <c r="K135" s="36" t="s">
        <v>5718</v>
      </c>
      <c r="L135" s="35">
        <v>8688</v>
      </c>
    </row>
    <row r="136" spans="1:12" ht="25.5">
      <c r="A136" s="81">
        <v>278</v>
      </c>
      <c r="B136" s="36" t="s">
        <v>5717</v>
      </c>
      <c r="C136" s="36" t="s">
        <v>5716</v>
      </c>
      <c r="D136" s="36" t="s">
        <v>5715</v>
      </c>
      <c r="E136" s="36" t="s">
        <v>3228</v>
      </c>
      <c r="F136" s="39">
        <v>42907</v>
      </c>
      <c r="G136" s="82">
        <v>42914</v>
      </c>
      <c r="H136" s="82">
        <v>43279</v>
      </c>
      <c r="I136" s="80" t="s">
        <v>3220</v>
      </c>
      <c r="J136" s="36" t="s">
        <v>5113</v>
      </c>
      <c r="K136" s="36" t="s">
        <v>5714</v>
      </c>
      <c r="L136" s="35">
        <v>784</v>
      </c>
    </row>
    <row r="137" spans="1:12" ht="51">
      <c r="A137" s="81">
        <v>279</v>
      </c>
      <c r="B137" s="36" t="s">
        <v>5713</v>
      </c>
      <c r="C137" s="36" t="s">
        <v>5712</v>
      </c>
      <c r="D137" s="36" t="s">
        <v>5711</v>
      </c>
      <c r="E137" s="36" t="s">
        <v>3247</v>
      </c>
      <c r="F137" s="39">
        <v>42908</v>
      </c>
      <c r="G137" s="38" t="s">
        <v>961</v>
      </c>
      <c r="H137" s="38" t="s">
        <v>3213</v>
      </c>
      <c r="I137" s="80" t="s">
        <v>3212</v>
      </c>
      <c r="J137" s="36" t="s">
        <v>5255</v>
      </c>
      <c r="K137" s="36" t="s">
        <v>3789</v>
      </c>
      <c r="L137" s="35">
        <v>868</v>
      </c>
    </row>
    <row r="138" spans="1:12" ht="51">
      <c r="A138" s="81">
        <v>280</v>
      </c>
      <c r="B138" s="36" t="s">
        <v>5710</v>
      </c>
      <c r="C138" s="36" t="s">
        <v>5709</v>
      </c>
      <c r="D138" s="36" t="s">
        <v>5708</v>
      </c>
      <c r="E138" s="36" t="s">
        <v>3247</v>
      </c>
      <c r="F138" s="39">
        <v>42908</v>
      </c>
      <c r="G138" s="38" t="s">
        <v>961</v>
      </c>
      <c r="H138" s="38" t="s">
        <v>3213</v>
      </c>
      <c r="I138" s="80" t="s">
        <v>3212</v>
      </c>
      <c r="J138" s="36" t="s">
        <v>5255</v>
      </c>
      <c r="K138" s="36" t="s">
        <v>3789</v>
      </c>
      <c r="L138" s="35">
        <v>868</v>
      </c>
    </row>
    <row r="139" spans="1:12" ht="51">
      <c r="A139" s="81">
        <v>281</v>
      </c>
      <c r="B139" s="36" t="s">
        <v>5707</v>
      </c>
      <c r="C139" s="36" t="s">
        <v>5706</v>
      </c>
      <c r="D139" s="36" t="s">
        <v>5705</v>
      </c>
      <c r="E139" s="36" t="s">
        <v>3247</v>
      </c>
      <c r="F139" s="39">
        <v>42908</v>
      </c>
      <c r="G139" s="38" t="s">
        <v>961</v>
      </c>
      <c r="H139" s="38" t="s">
        <v>3213</v>
      </c>
      <c r="I139" s="80" t="s">
        <v>3212</v>
      </c>
      <c r="J139" s="36" t="s">
        <v>5255</v>
      </c>
      <c r="K139" s="36" t="s">
        <v>3789</v>
      </c>
      <c r="L139" s="35">
        <v>868</v>
      </c>
    </row>
    <row r="140" spans="1:12" ht="38.25">
      <c r="A140" s="81">
        <v>282</v>
      </c>
      <c r="B140" s="36" t="s">
        <v>5704</v>
      </c>
      <c r="C140" s="36" t="s">
        <v>5140</v>
      </c>
      <c r="D140" s="36" t="s">
        <v>5703</v>
      </c>
      <c r="E140" s="36" t="s">
        <v>5138</v>
      </c>
      <c r="F140" s="39">
        <v>42909</v>
      </c>
      <c r="G140" s="38" t="s">
        <v>961</v>
      </c>
      <c r="H140" s="38" t="s">
        <v>961</v>
      </c>
      <c r="I140" s="38" t="s">
        <v>961</v>
      </c>
      <c r="J140" s="36" t="s">
        <v>5204</v>
      </c>
      <c r="K140" s="36" t="s">
        <v>4656</v>
      </c>
      <c r="L140" s="35">
        <v>0</v>
      </c>
    </row>
    <row r="141" spans="1:12" ht="25.5">
      <c r="A141" s="81">
        <v>283</v>
      </c>
      <c r="B141" s="36" t="s">
        <v>5702</v>
      </c>
      <c r="C141" s="36" t="s">
        <v>569</v>
      </c>
      <c r="D141" s="36" t="s">
        <v>5701</v>
      </c>
      <c r="E141" s="36" t="s">
        <v>3584</v>
      </c>
      <c r="F141" s="39">
        <v>42907</v>
      </c>
      <c r="G141" s="82">
        <v>42914</v>
      </c>
      <c r="H141" s="82">
        <v>43279</v>
      </c>
      <c r="I141" s="80" t="s">
        <v>3220</v>
      </c>
      <c r="J141" s="36" t="s">
        <v>5134</v>
      </c>
      <c r="K141" s="36" t="s">
        <v>5383</v>
      </c>
      <c r="L141" s="35">
        <v>4467</v>
      </c>
    </row>
    <row r="142" spans="1:12" ht="25.5">
      <c r="A142" s="81">
        <v>284</v>
      </c>
      <c r="B142" s="36" t="s">
        <v>5700</v>
      </c>
      <c r="C142" s="36" t="s">
        <v>5699</v>
      </c>
      <c r="D142" s="36" t="s">
        <v>5698</v>
      </c>
      <c r="E142" s="36" t="s">
        <v>3247</v>
      </c>
      <c r="F142" s="39">
        <v>42909</v>
      </c>
      <c r="G142" s="38" t="s">
        <v>961</v>
      </c>
      <c r="H142" s="38" t="s">
        <v>961</v>
      </c>
      <c r="I142" s="80" t="s">
        <v>3220</v>
      </c>
      <c r="J142" s="36" t="s">
        <v>5134</v>
      </c>
      <c r="K142" s="36" t="s">
        <v>5260</v>
      </c>
      <c r="L142" s="35">
        <v>448</v>
      </c>
    </row>
    <row r="143" spans="1:12" ht="25.5">
      <c r="A143" s="81">
        <v>285</v>
      </c>
      <c r="B143" s="36" t="s">
        <v>5697</v>
      </c>
      <c r="C143" s="36" t="s">
        <v>5696</v>
      </c>
      <c r="D143" s="36" t="s">
        <v>5695</v>
      </c>
      <c r="E143" s="36" t="s">
        <v>3221</v>
      </c>
      <c r="F143" s="39">
        <v>42912</v>
      </c>
      <c r="G143" s="82">
        <v>42916</v>
      </c>
      <c r="H143" s="82">
        <v>43281</v>
      </c>
      <c r="I143" s="80" t="s">
        <v>3227</v>
      </c>
      <c r="J143" s="36" t="s">
        <v>5154</v>
      </c>
      <c r="K143" s="36" t="s">
        <v>3614</v>
      </c>
      <c r="L143" s="35">
        <v>868</v>
      </c>
    </row>
    <row r="144" spans="1:12" ht="51">
      <c r="A144" s="81">
        <v>286</v>
      </c>
      <c r="B144" s="36" t="s">
        <v>5694</v>
      </c>
      <c r="C144" s="36" t="s">
        <v>5693</v>
      </c>
      <c r="D144" s="36" t="s">
        <v>5692</v>
      </c>
      <c r="E144" s="36" t="s">
        <v>3306</v>
      </c>
      <c r="F144" s="39">
        <v>42912</v>
      </c>
      <c r="G144" s="38" t="s">
        <v>961</v>
      </c>
      <c r="H144" s="38" t="s">
        <v>3213</v>
      </c>
      <c r="I144" s="80" t="s">
        <v>3212</v>
      </c>
      <c r="J144" s="36" t="s">
        <v>5255</v>
      </c>
      <c r="K144" s="36" t="s">
        <v>5691</v>
      </c>
      <c r="L144" s="35">
        <v>868</v>
      </c>
    </row>
    <row r="145" spans="1:12" ht="51">
      <c r="A145" s="81">
        <v>287</v>
      </c>
      <c r="B145" s="36" t="s">
        <v>5690</v>
      </c>
      <c r="C145" s="36" t="s">
        <v>5689</v>
      </c>
      <c r="D145" s="36" t="s">
        <v>5688</v>
      </c>
      <c r="E145" s="36" t="s">
        <v>3432</v>
      </c>
      <c r="F145" s="39">
        <v>42912</v>
      </c>
      <c r="G145" s="38" t="s">
        <v>961</v>
      </c>
      <c r="H145" s="38" t="s">
        <v>3213</v>
      </c>
      <c r="I145" s="80" t="s">
        <v>3212</v>
      </c>
      <c r="J145" s="36" t="s">
        <v>5255</v>
      </c>
      <c r="K145" s="36" t="s">
        <v>5687</v>
      </c>
      <c r="L145" s="35">
        <v>868</v>
      </c>
    </row>
    <row r="146" spans="1:12">
      <c r="A146" s="81">
        <v>288</v>
      </c>
      <c r="B146" s="36" t="s">
        <v>5686</v>
      </c>
      <c r="C146" s="36" t="s">
        <v>5685</v>
      </c>
      <c r="D146" s="36" t="s">
        <v>5684</v>
      </c>
      <c r="E146" s="36" t="s">
        <v>3247</v>
      </c>
      <c r="F146" s="39">
        <v>42913</v>
      </c>
      <c r="G146" s="38" t="s">
        <v>961</v>
      </c>
      <c r="H146" s="38" t="s">
        <v>961</v>
      </c>
      <c r="I146" s="80" t="s">
        <v>3220</v>
      </c>
      <c r="J146" s="36" t="s">
        <v>5134</v>
      </c>
      <c r="K146" s="36" t="s">
        <v>5260</v>
      </c>
      <c r="L146" s="35">
        <v>427</v>
      </c>
    </row>
    <row r="147" spans="1:12" ht="25.5">
      <c r="A147" s="81">
        <v>289</v>
      </c>
      <c r="B147" s="36" t="s">
        <v>5683</v>
      </c>
      <c r="C147" s="36" t="s">
        <v>5682</v>
      </c>
      <c r="D147" s="36" t="s">
        <v>5681</v>
      </c>
      <c r="E147" s="36" t="s">
        <v>3247</v>
      </c>
      <c r="F147" s="39">
        <v>42913</v>
      </c>
      <c r="G147" s="38" t="s">
        <v>961</v>
      </c>
      <c r="H147" s="38" t="s">
        <v>961</v>
      </c>
      <c r="I147" s="80" t="s">
        <v>3220</v>
      </c>
      <c r="J147" s="36" t="s">
        <v>5134</v>
      </c>
      <c r="K147" s="36" t="s">
        <v>5260</v>
      </c>
      <c r="L147" s="35">
        <v>437</v>
      </c>
    </row>
    <row r="148" spans="1:12" ht="25.5">
      <c r="A148" s="81">
        <v>290</v>
      </c>
      <c r="B148" s="36" t="s">
        <v>5680</v>
      </c>
      <c r="C148" s="36" t="s">
        <v>5679</v>
      </c>
      <c r="D148" s="36" t="s">
        <v>5678</v>
      </c>
      <c r="E148" s="36" t="s">
        <v>3247</v>
      </c>
      <c r="F148" s="39">
        <v>42913</v>
      </c>
      <c r="G148" s="38" t="s">
        <v>961</v>
      </c>
      <c r="H148" s="38" t="s">
        <v>961</v>
      </c>
      <c r="I148" s="80" t="s">
        <v>3220</v>
      </c>
      <c r="J148" s="36" t="s">
        <v>5134</v>
      </c>
      <c r="K148" s="36" t="s">
        <v>5260</v>
      </c>
      <c r="L148" s="35">
        <v>526</v>
      </c>
    </row>
    <row r="149" spans="1:12" ht="25.5">
      <c r="A149" s="81">
        <v>291</v>
      </c>
      <c r="B149" s="36" t="s">
        <v>5677</v>
      </c>
      <c r="C149" s="36" t="s">
        <v>4909</v>
      </c>
      <c r="D149" s="36" t="s">
        <v>5676</v>
      </c>
      <c r="E149" s="36" t="s">
        <v>4907</v>
      </c>
      <c r="F149" s="39">
        <v>42914</v>
      </c>
      <c r="G149" s="38" t="s">
        <v>961</v>
      </c>
      <c r="H149" s="38" t="s">
        <v>961</v>
      </c>
      <c r="I149" s="38" t="s">
        <v>961</v>
      </c>
      <c r="J149" s="36" t="s">
        <v>5204</v>
      </c>
      <c r="K149" s="36" t="s">
        <v>5324</v>
      </c>
      <c r="L149" s="35">
        <v>0</v>
      </c>
    </row>
    <row r="150" spans="1:12" ht="25.5">
      <c r="A150" s="81">
        <v>292</v>
      </c>
      <c r="B150" s="36" t="s">
        <v>5675</v>
      </c>
      <c r="C150" s="36" t="s">
        <v>5603</v>
      </c>
      <c r="D150" s="36" t="s">
        <v>5674</v>
      </c>
      <c r="E150" s="36" t="s">
        <v>3247</v>
      </c>
      <c r="F150" s="39">
        <v>42913</v>
      </c>
      <c r="G150" s="82">
        <v>42919</v>
      </c>
      <c r="H150" s="82">
        <v>43284</v>
      </c>
      <c r="I150" s="80" t="s">
        <v>3220</v>
      </c>
      <c r="J150" s="36" t="s">
        <v>5113</v>
      </c>
      <c r="K150" s="36" t="s">
        <v>5671</v>
      </c>
      <c r="L150" s="35">
        <v>2496</v>
      </c>
    </row>
    <row r="151" spans="1:12" ht="25.5">
      <c r="A151" s="81">
        <v>293</v>
      </c>
      <c r="B151" s="36" t="s">
        <v>5673</v>
      </c>
      <c r="C151" s="36" t="s">
        <v>5603</v>
      </c>
      <c r="D151" s="36" t="s">
        <v>5672</v>
      </c>
      <c r="E151" s="36" t="s">
        <v>4037</v>
      </c>
      <c r="F151" s="39">
        <v>42913</v>
      </c>
      <c r="G151" s="82">
        <v>42919</v>
      </c>
      <c r="H151" s="82">
        <v>43284</v>
      </c>
      <c r="I151" s="80" t="s">
        <v>3220</v>
      </c>
      <c r="J151" s="36" t="s">
        <v>5113</v>
      </c>
      <c r="K151" s="36" t="s">
        <v>5671</v>
      </c>
      <c r="L151" s="35">
        <v>1953</v>
      </c>
    </row>
    <row r="152" spans="1:12" ht="25.5">
      <c r="A152" s="81">
        <v>294</v>
      </c>
      <c r="B152" s="36" t="s">
        <v>5670</v>
      </c>
      <c r="C152" s="36" t="s">
        <v>5669</v>
      </c>
      <c r="D152" s="36" t="s">
        <v>5668</v>
      </c>
      <c r="E152" s="36" t="s">
        <v>961</v>
      </c>
      <c r="F152" s="39">
        <v>42913</v>
      </c>
      <c r="G152" s="82">
        <v>42919</v>
      </c>
      <c r="H152" s="82">
        <v>43284</v>
      </c>
      <c r="I152" s="80" t="s">
        <v>3220</v>
      </c>
      <c r="J152" s="36" t="s">
        <v>5113</v>
      </c>
      <c r="K152" s="36" t="s">
        <v>5667</v>
      </c>
      <c r="L152" s="35">
        <v>1604</v>
      </c>
    </row>
    <row r="153" spans="1:12" ht="25.5">
      <c r="A153" s="81">
        <v>295</v>
      </c>
      <c r="B153" s="36" t="s">
        <v>5666</v>
      </c>
      <c r="C153" s="36" t="s">
        <v>5140</v>
      </c>
      <c r="D153" s="36" t="s">
        <v>5665</v>
      </c>
      <c r="E153" s="36" t="s">
        <v>3319</v>
      </c>
      <c r="F153" s="39">
        <v>42913</v>
      </c>
      <c r="G153" s="82">
        <v>42919</v>
      </c>
      <c r="H153" s="82">
        <v>43284</v>
      </c>
      <c r="I153" s="80" t="s">
        <v>3220</v>
      </c>
      <c r="J153" s="36" t="s">
        <v>5134</v>
      </c>
      <c r="K153" s="36" t="s">
        <v>4656</v>
      </c>
      <c r="L153" s="35">
        <v>4341</v>
      </c>
    </row>
    <row r="154" spans="1:12" ht="25.5">
      <c r="A154" s="81">
        <v>296</v>
      </c>
      <c r="B154" s="36" t="s">
        <v>5664</v>
      </c>
      <c r="C154" s="36" t="s">
        <v>5140</v>
      </c>
      <c r="D154" s="36" t="s">
        <v>5663</v>
      </c>
      <c r="E154" s="36" t="s">
        <v>3319</v>
      </c>
      <c r="F154" s="39">
        <v>42913</v>
      </c>
      <c r="G154" s="82">
        <v>42919</v>
      </c>
      <c r="H154" s="82">
        <v>43284</v>
      </c>
      <c r="I154" s="80" t="s">
        <v>3220</v>
      </c>
      <c r="J154" s="36" t="s">
        <v>5134</v>
      </c>
      <c r="K154" s="36" t="s">
        <v>4656</v>
      </c>
      <c r="L154" s="35">
        <v>5426</v>
      </c>
    </row>
    <row r="155" spans="1:12" ht="25.5">
      <c r="A155" s="81">
        <v>297</v>
      </c>
      <c r="B155" s="36" t="s">
        <v>5662</v>
      </c>
      <c r="C155" s="36" t="s">
        <v>5661</v>
      </c>
      <c r="D155" s="36" t="s">
        <v>5660</v>
      </c>
      <c r="E155" s="36" t="s">
        <v>3247</v>
      </c>
      <c r="F155" s="39">
        <v>42914</v>
      </c>
      <c r="G155" s="38" t="s">
        <v>961</v>
      </c>
      <c r="H155" s="38" t="s">
        <v>961</v>
      </c>
      <c r="I155" s="80" t="s">
        <v>3220</v>
      </c>
      <c r="J155" s="36" t="s">
        <v>5134</v>
      </c>
      <c r="K155" s="36" t="s">
        <v>5260</v>
      </c>
      <c r="L155" s="35">
        <v>442</v>
      </c>
    </row>
    <row r="156" spans="1:12" ht="25.5">
      <c r="A156" s="81">
        <v>298</v>
      </c>
      <c r="B156" s="36" t="s">
        <v>5659</v>
      </c>
      <c r="C156" s="36" t="s">
        <v>5658</v>
      </c>
      <c r="D156" s="36" t="s">
        <v>5657</v>
      </c>
      <c r="E156" s="36" t="s">
        <v>5138</v>
      </c>
      <c r="F156" s="39">
        <v>42914</v>
      </c>
      <c r="G156" s="82">
        <v>42919</v>
      </c>
      <c r="H156" s="82">
        <v>43284</v>
      </c>
      <c r="I156" s="80" t="s">
        <v>3220</v>
      </c>
      <c r="J156" s="36" t="s">
        <v>5113</v>
      </c>
      <c r="K156" s="36" t="s">
        <v>5656</v>
      </c>
      <c r="L156" s="35">
        <v>3653</v>
      </c>
    </row>
    <row r="157" spans="1:12" ht="25.5">
      <c r="A157" s="81">
        <v>299</v>
      </c>
      <c r="B157" s="36" t="s">
        <v>5655</v>
      </c>
      <c r="C157" s="36" t="s">
        <v>5654</v>
      </c>
      <c r="D157" s="36" t="s">
        <v>5653</v>
      </c>
      <c r="E157" s="36" t="s">
        <v>3228</v>
      </c>
      <c r="F157" s="39">
        <v>42915</v>
      </c>
      <c r="G157" s="82">
        <v>42919</v>
      </c>
      <c r="H157" s="82">
        <v>43284</v>
      </c>
      <c r="I157" s="80" t="s">
        <v>3220</v>
      </c>
      <c r="J157" s="36" t="s">
        <v>5113</v>
      </c>
      <c r="K157" s="36" t="s">
        <v>5652</v>
      </c>
      <c r="L157" s="35">
        <v>3671</v>
      </c>
    </row>
    <row r="158" spans="1:12" ht="25.5">
      <c r="A158" s="81">
        <v>300</v>
      </c>
      <c r="B158" s="36" t="s">
        <v>5651</v>
      </c>
      <c r="C158" s="36" t="s">
        <v>5650</v>
      </c>
      <c r="D158" s="36" t="s">
        <v>5649</v>
      </c>
      <c r="E158" s="36" t="s">
        <v>3247</v>
      </c>
      <c r="F158" s="39">
        <v>42915</v>
      </c>
      <c r="G158" s="38" t="s">
        <v>961</v>
      </c>
      <c r="H158" s="38" t="s">
        <v>961</v>
      </c>
      <c r="I158" s="80" t="s">
        <v>3220</v>
      </c>
      <c r="J158" s="36" t="s">
        <v>5134</v>
      </c>
      <c r="K158" s="36" t="s">
        <v>5260</v>
      </c>
      <c r="L158" s="35">
        <v>963</v>
      </c>
    </row>
    <row r="159" spans="1:12">
      <c r="A159" s="81">
        <v>301</v>
      </c>
      <c r="B159" s="36" t="s">
        <v>5648</v>
      </c>
      <c r="C159" s="36" t="s">
        <v>5647</v>
      </c>
      <c r="D159" s="36" t="s">
        <v>5646</v>
      </c>
      <c r="E159" s="36" t="s">
        <v>3247</v>
      </c>
      <c r="F159" s="39">
        <v>42914</v>
      </c>
      <c r="G159" s="38" t="s">
        <v>961</v>
      </c>
      <c r="H159" s="38" t="s">
        <v>961</v>
      </c>
      <c r="I159" s="80" t="s">
        <v>3220</v>
      </c>
      <c r="J159" s="36" t="s">
        <v>5134</v>
      </c>
      <c r="K159" s="36" t="s">
        <v>5590</v>
      </c>
      <c r="L159" s="35">
        <v>449</v>
      </c>
    </row>
    <row r="160" spans="1:12" ht="51">
      <c r="A160" s="81">
        <v>302</v>
      </c>
      <c r="B160" s="36" t="s">
        <v>5645</v>
      </c>
      <c r="C160" s="36" t="s">
        <v>5644</v>
      </c>
      <c r="D160" s="36" t="s">
        <v>5643</v>
      </c>
      <c r="E160" s="36" t="s">
        <v>3247</v>
      </c>
      <c r="F160" s="39">
        <v>42915</v>
      </c>
      <c r="G160" s="38" t="s">
        <v>961</v>
      </c>
      <c r="H160" s="38" t="s">
        <v>3213</v>
      </c>
      <c r="I160" s="80" t="s">
        <v>3212</v>
      </c>
      <c r="J160" s="36" t="s">
        <v>5255</v>
      </c>
      <c r="K160" s="36" t="s">
        <v>5260</v>
      </c>
      <c r="L160" s="35">
        <v>868</v>
      </c>
    </row>
    <row r="161" spans="1:12" ht="51">
      <c r="A161" s="81">
        <v>303</v>
      </c>
      <c r="B161" s="36" t="s">
        <v>5642</v>
      </c>
      <c r="C161" s="36" t="s">
        <v>5641</v>
      </c>
      <c r="D161" s="36" t="s">
        <v>5640</v>
      </c>
      <c r="E161" s="36" t="s">
        <v>3247</v>
      </c>
      <c r="F161" s="39">
        <v>42915</v>
      </c>
      <c r="G161" s="38" t="s">
        <v>961</v>
      </c>
      <c r="H161" s="38" t="s">
        <v>3213</v>
      </c>
      <c r="I161" s="80" t="s">
        <v>3212</v>
      </c>
      <c r="J161" s="36" t="s">
        <v>5255</v>
      </c>
      <c r="K161" s="36" t="s">
        <v>5590</v>
      </c>
      <c r="L161" s="35">
        <v>868</v>
      </c>
    </row>
    <row r="162" spans="1:12" ht="25.5">
      <c r="A162" s="81">
        <v>304</v>
      </c>
      <c r="B162" s="36" t="s">
        <v>5639</v>
      </c>
      <c r="C162" s="36" t="s">
        <v>5638</v>
      </c>
      <c r="D162" s="36" t="s">
        <v>5637</v>
      </c>
      <c r="E162" s="36" t="s">
        <v>3247</v>
      </c>
      <c r="F162" s="39">
        <v>42915</v>
      </c>
      <c r="G162" s="38" t="s">
        <v>961</v>
      </c>
      <c r="H162" s="38" t="s">
        <v>961</v>
      </c>
      <c r="I162" s="38" t="s">
        <v>961</v>
      </c>
      <c r="J162" s="36" t="s">
        <v>5204</v>
      </c>
      <c r="K162" s="36" t="s">
        <v>3667</v>
      </c>
      <c r="L162" s="35">
        <v>0</v>
      </c>
    </row>
    <row r="163" spans="1:12" ht="25.5">
      <c r="A163" s="81">
        <v>305</v>
      </c>
      <c r="B163" s="36" t="s">
        <v>5636</v>
      </c>
      <c r="C163" s="36" t="s">
        <v>5603</v>
      </c>
      <c r="D163" s="36" t="s">
        <v>5635</v>
      </c>
      <c r="E163" s="36" t="s">
        <v>5634</v>
      </c>
      <c r="F163" s="39">
        <v>42912</v>
      </c>
      <c r="G163" s="38" t="s">
        <v>961</v>
      </c>
      <c r="H163" s="38" t="s">
        <v>961</v>
      </c>
      <c r="I163" s="80" t="s">
        <v>3220</v>
      </c>
      <c r="J163" s="36" t="s">
        <v>5113</v>
      </c>
      <c r="K163" s="36" t="s">
        <v>5133</v>
      </c>
      <c r="L163" s="35">
        <v>1391</v>
      </c>
    </row>
    <row r="164" spans="1:12" ht="25.5">
      <c r="A164" s="81">
        <v>306</v>
      </c>
      <c r="B164" s="36" t="s">
        <v>5633</v>
      </c>
      <c r="C164" s="36" t="s">
        <v>5603</v>
      </c>
      <c r="D164" s="36" t="s">
        <v>5632</v>
      </c>
      <c r="E164" s="36" t="s">
        <v>5138</v>
      </c>
      <c r="F164" s="39">
        <v>42912</v>
      </c>
      <c r="G164" s="38" t="s">
        <v>961</v>
      </c>
      <c r="H164" s="38" t="s">
        <v>961</v>
      </c>
      <c r="I164" s="80" t="s">
        <v>3220</v>
      </c>
      <c r="J164" s="36" t="s">
        <v>5113</v>
      </c>
      <c r="K164" s="36" t="s">
        <v>5133</v>
      </c>
      <c r="L164" s="35">
        <v>1391</v>
      </c>
    </row>
    <row r="165" spans="1:12" ht="25.5">
      <c r="A165" s="81">
        <v>307</v>
      </c>
      <c r="B165" s="36" t="s">
        <v>5631</v>
      </c>
      <c r="C165" s="36" t="s">
        <v>5603</v>
      </c>
      <c r="D165" s="36" t="s">
        <v>5630</v>
      </c>
      <c r="E165" s="36" t="s">
        <v>4062</v>
      </c>
      <c r="F165" s="39">
        <v>42912</v>
      </c>
      <c r="G165" s="38" t="s">
        <v>961</v>
      </c>
      <c r="H165" s="38" t="s">
        <v>961</v>
      </c>
      <c r="I165" s="80" t="s">
        <v>3220</v>
      </c>
      <c r="J165" s="36" t="s">
        <v>5113</v>
      </c>
      <c r="K165" s="36" t="s">
        <v>5133</v>
      </c>
      <c r="L165" s="35">
        <v>1391</v>
      </c>
    </row>
    <row r="166" spans="1:12" ht="25.5">
      <c r="A166" s="81">
        <v>308</v>
      </c>
      <c r="B166" s="36" t="s">
        <v>5629</v>
      </c>
      <c r="C166" s="36" t="s">
        <v>5603</v>
      </c>
      <c r="D166" s="36" t="s">
        <v>5537</v>
      </c>
      <c r="E166" s="36" t="s">
        <v>5628</v>
      </c>
      <c r="F166" s="39">
        <v>42912</v>
      </c>
      <c r="G166" s="38" t="s">
        <v>961</v>
      </c>
      <c r="H166" s="38" t="s">
        <v>961</v>
      </c>
      <c r="I166" s="80" t="s">
        <v>3220</v>
      </c>
      <c r="J166" s="36" t="s">
        <v>5113</v>
      </c>
      <c r="K166" s="36" t="s">
        <v>5133</v>
      </c>
      <c r="L166" s="35">
        <v>1391</v>
      </c>
    </row>
    <row r="167" spans="1:12" ht="25.5">
      <c r="A167" s="81">
        <v>309</v>
      </c>
      <c r="B167" s="36" t="s">
        <v>5627</v>
      </c>
      <c r="C167" s="36" t="s">
        <v>5603</v>
      </c>
      <c r="D167" s="36" t="s">
        <v>5626</v>
      </c>
      <c r="E167" s="36" t="s">
        <v>4010</v>
      </c>
      <c r="F167" s="39">
        <v>42912</v>
      </c>
      <c r="G167" s="38" t="s">
        <v>961</v>
      </c>
      <c r="H167" s="38" t="s">
        <v>961</v>
      </c>
      <c r="I167" s="80" t="s">
        <v>3220</v>
      </c>
      <c r="J167" s="36" t="s">
        <v>5113</v>
      </c>
      <c r="K167" s="36" t="s">
        <v>5133</v>
      </c>
      <c r="L167" s="35">
        <v>1391</v>
      </c>
    </row>
    <row r="168" spans="1:12" ht="25.5">
      <c r="A168" s="81">
        <v>310</v>
      </c>
      <c r="B168" s="36" t="s">
        <v>5625</v>
      </c>
      <c r="C168" s="36" t="s">
        <v>5603</v>
      </c>
      <c r="D168" s="36" t="s">
        <v>5624</v>
      </c>
      <c r="E168" s="36" t="s">
        <v>5623</v>
      </c>
      <c r="F168" s="39">
        <v>42912</v>
      </c>
      <c r="G168" s="38" t="s">
        <v>961</v>
      </c>
      <c r="H168" s="38" t="s">
        <v>961</v>
      </c>
      <c r="I168" s="80" t="s">
        <v>3220</v>
      </c>
      <c r="J168" s="36" t="s">
        <v>5113</v>
      </c>
      <c r="K168" s="36" t="s">
        <v>5133</v>
      </c>
      <c r="L168" s="35">
        <v>1391</v>
      </c>
    </row>
    <row r="169" spans="1:12" ht="25.5">
      <c r="A169" s="81">
        <v>311</v>
      </c>
      <c r="B169" s="36" t="s">
        <v>5622</v>
      </c>
      <c r="C169" s="36" t="s">
        <v>5603</v>
      </c>
      <c r="D169" s="36" t="s">
        <v>5621</v>
      </c>
      <c r="E169" s="36" t="s">
        <v>3804</v>
      </c>
      <c r="F169" s="39">
        <v>42912</v>
      </c>
      <c r="G169" s="38" t="s">
        <v>961</v>
      </c>
      <c r="H169" s="38" t="s">
        <v>961</v>
      </c>
      <c r="I169" s="80" t="s">
        <v>3220</v>
      </c>
      <c r="J169" s="36" t="s">
        <v>5113</v>
      </c>
      <c r="K169" s="36" t="s">
        <v>5133</v>
      </c>
      <c r="L169" s="35">
        <v>1391</v>
      </c>
    </row>
    <row r="170" spans="1:12" ht="25.5">
      <c r="A170" s="81">
        <v>312</v>
      </c>
      <c r="B170" s="36" t="s">
        <v>5620</v>
      </c>
      <c r="C170" s="36" t="s">
        <v>5603</v>
      </c>
      <c r="D170" s="36" t="s">
        <v>5619</v>
      </c>
      <c r="E170" s="36" t="s">
        <v>5256</v>
      </c>
      <c r="F170" s="39">
        <v>42912</v>
      </c>
      <c r="G170" s="38" t="s">
        <v>961</v>
      </c>
      <c r="H170" s="38" t="s">
        <v>961</v>
      </c>
      <c r="I170" s="80" t="s">
        <v>3220</v>
      </c>
      <c r="J170" s="36" t="s">
        <v>5113</v>
      </c>
      <c r="K170" s="36" t="s">
        <v>5133</v>
      </c>
      <c r="L170" s="35">
        <v>1391</v>
      </c>
    </row>
    <row r="171" spans="1:12" ht="25.5">
      <c r="A171" s="81">
        <v>313</v>
      </c>
      <c r="B171" s="36" t="s">
        <v>5618</v>
      </c>
      <c r="C171" s="36" t="s">
        <v>5603</v>
      </c>
      <c r="D171" s="36" t="s">
        <v>5617</v>
      </c>
      <c r="E171" s="36" t="s">
        <v>3584</v>
      </c>
      <c r="F171" s="39">
        <v>42912</v>
      </c>
      <c r="G171" s="38" t="s">
        <v>961</v>
      </c>
      <c r="H171" s="38" t="s">
        <v>961</v>
      </c>
      <c r="I171" s="80" t="s">
        <v>3220</v>
      </c>
      <c r="J171" s="36" t="s">
        <v>5113</v>
      </c>
      <c r="K171" s="36" t="s">
        <v>5133</v>
      </c>
      <c r="L171" s="35">
        <v>1391</v>
      </c>
    </row>
    <row r="172" spans="1:12" ht="38.25">
      <c r="A172" s="81">
        <v>314</v>
      </c>
      <c r="B172" s="36" t="s">
        <v>5616</v>
      </c>
      <c r="C172" s="36" t="s">
        <v>5603</v>
      </c>
      <c r="D172" s="36" t="s">
        <v>5615</v>
      </c>
      <c r="E172" s="36" t="s">
        <v>3238</v>
      </c>
      <c r="F172" s="39">
        <v>42912</v>
      </c>
      <c r="G172" s="38" t="s">
        <v>961</v>
      </c>
      <c r="H172" s="38" t="s">
        <v>961</v>
      </c>
      <c r="I172" s="80" t="s">
        <v>3220</v>
      </c>
      <c r="J172" s="36" t="s">
        <v>5113</v>
      </c>
      <c r="K172" s="36" t="s">
        <v>5133</v>
      </c>
      <c r="L172" s="35">
        <v>1391</v>
      </c>
    </row>
    <row r="173" spans="1:12" ht="25.5">
      <c r="A173" s="81">
        <v>315</v>
      </c>
      <c r="B173" s="36" t="s">
        <v>5614</v>
      </c>
      <c r="C173" s="36" t="s">
        <v>5603</v>
      </c>
      <c r="D173" s="36" t="s">
        <v>5613</v>
      </c>
      <c r="E173" s="36" t="s">
        <v>5612</v>
      </c>
      <c r="F173" s="39">
        <v>42912</v>
      </c>
      <c r="G173" s="38" t="s">
        <v>961</v>
      </c>
      <c r="H173" s="38" t="s">
        <v>961</v>
      </c>
      <c r="I173" s="80" t="s">
        <v>3220</v>
      </c>
      <c r="J173" s="36" t="s">
        <v>5113</v>
      </c>
      <c r="K173" s="36" t="s">
        <v>5133</v>
      </c>
      <c r="L173" s="35">
        <v>1391</v>
      </c>
    </row>
    <row r="174" spans="1:12" ht="25.5">
      <c r="A174" s="81">
        <v>316</v>
      </c>
      <c r="B174" s="36" t="s">
        <v>5611</v>
      </c>
      <c r="C174" s="36" t="s">
        <v>5603</v>
      </c>
      <c r="D174" s="36" t="s">
        <v>5610</v>
      </c>
      <c r="E174" s="36" t="s">
        <v>3234</v>
      </c>
      <c r="F174" s="39">
        <v>42912</v>
      </c>
      <c r="G174" s="38" t="s">
        <v>961</v>
      </c>
      <c r="H174" s="38" t="s">
        <v>961</v>
      </c>
      <c r="I174" s="80" t="s">
        <v>3220</v>
      </c>
      <c r="J174" s="36" t="s">
        <v>5113</v>
      </c>
      <c r="K174" s="36" t="s">
        <v>5133</v>
      </c>
      <c r="L174" s="35">
        <v>1391</v>
      </c>
    </row>
    <row r="175" spans="1:12" ht="25.5">
      <c r="A175" s="81">
        <v>317</v>
      </c>
      <c r="B175" s="36" t="s">
        <v>5609</v>
      </c>
      <c r="C175" s="36" t="s">
        <v>5603</v>
      </c>
      <c r="D175" s="36" t="s">
        <v>5608</v>
      </c>
      <c r="E175" s="36" t="s">
        <v>3247</v>
      </c>
      <c r="F175" s="39">
        <v>42912</v>
      </c>
      <c r="G175" s="38" t="s">
        <v>961</v>
      </c>
      <c r="H175" s="38" t="s">
        <v>961</v>
      </c>
      <c r="I175" s="80" t="s">
        <v>3220</v>
      </c>
      <c r="J175" s="36" t="s">
        <v>5113</v>
      </c>
      <c r="K175" s="36" t="s">
        <v>5133</v>
      </c>
      <c r="L175" s="35">
        <v>1391</v>
      </c>
    </row>
    <row r="176" spans="1:12" ht="38.25">
      <c r="A176" s="81">
        <v>318</v>
      </c>
      <c r="B176" s="36" t="s">
        <v>5607</v>
      </c>
      <c r="C176" s="36" t="s">
        <v>5603</v>
      </c>
      <c r="D176" s="36" t="s">
        <v>5606</v>
      </c>
      <c r="E176" s="36" t="s">
        <v>5605</v>
      </c>
      <c r="F176" s="39">
        <v>42912</v>
      </c>
      <c r="G176" s="38" t="s">
        <v>961</v>
      </c>
      <c r="H176" s="38" t="s">
        <v>961</v>
      </c>
      <c r="I176" s="80" t="s">
        <v>3220</v>
      </c>
      <c r="J176" s="36" t="s">
        <v>5113</v>
      </c>
      <c r="K176" s="36" t="s">
        <v>5133</v>
      </c>
      <c r="L176" s="35">
        <v>1391</v>
      </c>
    </row>
    <row r="177" spans="1:12" ht="25.5">
      <c r="A177" s="81">
        <v>319</v>
      </c>
      <c r="B177" s="36" t="s">
        <v>5604</v>
      </c>
      <c r="C177" s="36" t="s">
        <v>5603</v>
      </c>
      <c r="D177" s="36" t="s">
        <v>5602</v>
      </c>
      <c r="E177" s="36" t="s">
        <v>3592</v>
      </c>
      <c r="F177" s="39">
        <v>42912</v>
      </c>
      <c r="G177" s="38" t="s">
        <v>961</v>
      </c>
      <c r="H177" s="38" t="s">
        <v>961</v>
      </c>
      <c r="I177" s="80" t="s">
        <v>3220</v>
      </c>
      <c r="J177" s="36" t="s">
        <v>5113</v>
      </c>
      <c r="K177" s="36" t="s">
        <v>5133</v>
      </c>
      <c r="L177" s="35">
        <v>1391</v>
      </c>
    </row>
    <row r="178" spans="1:12" ht="25.5">
      <c r="A178" s="81">
        <v>320</v>
      </c>
      <c r="B178" s="36" t="s">
        <v>5601</v>
      </c>
      <c r="C178" s="36" t="s">
        <v>5600</v>
      </c>
      <c r="D178" s="36" t="s">
        <v>5599</v>
      </c>
      <c r="E178" s="36" t="s">
        <v>3247</v>
      </c>
      <c r="F178" s="39">
        <v>42915</v>
      </c>
      <c r="G178" s="38" t="s">
        <v>961</v>
      </c>
      <c r="H178" s="38" t="s">
        <v>961</v>
      </c>
      <c r="I178" s="80" t="s">
        <v>3220</v>
      </c>
      <c r="J178" s="36" t="s">
        <v>5134</v>
      </c>
      <c r="K178" s="36" t="s">
        <v>5260</v>
      </c>
      <c r="L178" s="35">
        <v>456</v>
      </c>
    </row>
    <row r="179" spans="1:12" ht="25.5">
      <c r="A179" s="81">
        <v>321</v>
      </c>
      <c r="B179" s="36" t="s">
        <v>5598</v>
      </c>
      <c r="C179" s="36" t="s">
        <v>4837</v>
      </c>
      <c r="D179" s="36" t="s">
        <v>4745</v>
      </c>
      <c r="E179" s="36" t="s">
        <v>3584</v>
      </c>
      <c r="F179" s="39">
        <v>42915</v>
      </c>
      <c r="G179" s="38" t="s">
        <v>961</v>
      </c>
      <c r="H179" s="38" t="s">
        <v>961</v>
      </c>
      <c r="I179" s="80" t="s">
        <v>3220</v>
      </c>
      <c r="J179" s="36" t="s">
        <v>5113</v>
      </c>
      <c r="K179" s="36" t="s">
        <v>5597</v>
      </c>
      <c r="L179" s="35">
        <v>13702</v>
      </c>
    </row>
    <row r="180" spans="1:12">
      <c r="A180" s="81">
        <v>322</v>
      </c>
      <c r="B180" s="36" t="s">
        <v>5596</v>
      </c>
      <c r="C180" s="36" t="s">
        <v>5595</v>
      </c>
      <c r="D180" s="36" t="s">
        <v>5594</v>
      </c>
      <c r="E180" s="36" t="s">
        <v>3573</v>
      </c>
      <c r="F180" s="39">
        <v>42915</v>
      </c>
      <c r="G180" s="82">
        <v>42923</v>
      </c>
      <c r="H180" s="82">
        <v>43288</v>
      </c>
      <c r="I180" s="80" t="s">
        <v>3220</v>
      </c>
      <c r="J180" s="36" t="s">
        <v>5113</v>
      </c>
      <c r="K180" s="36" t="s">
        <v>5451</v>
      </c>
      <c r="L180" s="35">
        <v>3848</v>
      </c>
    </row>
    <row r="181" spans="1:12" ht="51">
      <c r="A181" s="81">
        <v>323</v>
      </c>
      <c r="B181" s="36" t="s">
        <v>5593</v>
      </c>
      <c r="C181" s="36" t="s">
        <v>5592</v>
      </c>
      <c r="D181" s="36" t="s">
        <v>5591</v>
      </c>
      <c r="E181" s="36" t="s">
        <v>3573</v>
      </c>
      <c r="F181" s="39">
        <v>42915</v>
      </c>
      <c r="G181" s="38" t="s">
        <v>961</v>
      </c>
      <c r="H181" s="38" t="s">
        <v>3213</v>
      </c>
      <c r="I181" s="80" t="s">
        <v>3212</v>
      </c>
      <c r="J181" s="36" t="s">
        <v>5255</v>
      </c>
      <c r="K181" s="36" t="s">
        <v>5590</v>
      </c>
      <c r="L181" s="35">
        <v>868</v>
      </c>
    </row>
    <row r="182" spans="1:12" ht="51">
      <c r="A182" s="38">
        <v>324</v>
      </c>
      <c r="B182" s="36" t="s">
        <v>5589</v>
      </c>
      <c r="C182" s="36" t="s">
        <v>5588</v>
      </c>
      <c r="D182" s="36" t="s">
        <v>5587</v>
      </c>
      <c r="E182" s="36" t="s">
        <v>5586</v>
      </c>
      <c r="F182" s="39">
        <v>42915</v>
      </c>
      <c r="G182" s="38" t="s">
        <v>961</v>
      </c>
      <c r="H182" s="38" t="s">
        <v>3213</v>
      </c>
      <c r="I182" s="80" t="s">
        <v>3212</v>
      </c>
      <c r="J182" s="36" t="s">
        <v>5255</v>
      </c>
      <c r="K182" s="36" t="s">
        <v>5585</v>
      </c>
      <c r="L182" s="93">
        <v>868</v>
      </c>
    </row>
    <row r="183" spans="1:12" s="87" customFormat="1">
      <c r="A183" s="75"/>
      <c r="B183" s="75"/>
      <c r="C183" s="75"/>
      <c r="D183" s="75"/>
      <c r="E183" s="75"/>
      <c r="F183" s="78"/>
      <c r="G183" s="78"/>
      <c r="H183" s="78"/>
      <c r="I183" s="75"/>
      <c r="J183" s="75"/>
      <c r="K183" s="75"/>
      <c r="L183" s="74"/>
    </row>
    <row r="184" spans="1:12" s="87" customFormat="1">
      <c r="A184" s="75"/>
      <c r="B184" s="75"/>
      <c r="C184" s="75"/>
      <c r="D184" s="75"/>
      <c r="E184" s="75"/>
      <c r="F184" s="78"/>
      <c r="G184" s="78"/>
      <c r="H184" s="78"/>
      <c r="I184" s="75"/>
      <c r="J184" s="75"/>
      <c r="K184" s="34" t="s">
        <v>2848</v>
      </c>
      <c r="L184" s="33">
        <f>SUM(L58:L182)</f>
        <v>319585</v>
      </c>
    </row>
    <row r="185" spans="1:12" s="87" customFormat="1">
      <c r="A185" s="75"/>
      <c r="B185" s="75"/>
      <c r="C185" s="92"/>
      <c r="D185" s="75"/>
      <c r="E185" s="75"/>
      <c r="F185" s="78"/>
      <c r="G185" s="78"/>
      <c r="H185" s="78"/>
      <c r="I185" s="90"/>
      <c r="J185" s="75"/>
      <c r="K185" s="75"/>
      <c r="L185" s="74"/>
    </row>
    <row r="186" spans="1:12" s="87" customFormat="1">
      <c r="A186" s="75"/>
      <c r="B186" s="75"/>
      <c r="C186" s="75"/>
      <c r="D186" s="75"/>
      <c r="E186" s="75"/>
      <c r="F186" s="78"/>
      <c r="G186" s="75"/>
      <c r="H186" s="75"/>
      <c r="I186" s="75"/>
      <c r="J186" s="75"/>
      <c r="K186" s="75"/>
      <c r="L186" s="74"/>
    </row>
    <row r="187" spans="1:12" s="87" customFormat="1">
      <c r="A187" s="75"/>
      <c r="B187" s="75"/>
      <c r="C187" s="75"/>
      <c r="D187" s="75"/>
      <c r="E187" s="75"/>
      <c r="F187" s="78"/>
      <c r="G187" s="75"/>
      <c r="H187" s="75"/>
      <c r="I187" s="75"/>
      <c r="J187" s="75"/>
      <c r="K187" s="75"/>
      <c r="L187" s="74"/>
    </row>
    <row r="188" spans="1:12" s="87" customFormat="1">
      <c r="A188" s="75"/>
      <c r="B188" s="75"/>
      <c r="C188" s="92"/>
      <c r="D188" s="75"/>
      <c r="E188" s="75"/>
      <c r="F188" s="78"/>
      <c r="G188" s="75"/>
      <c r="H188" s="75"/>
      <c r="I188" s="90"/>
      <c r="J188" s="75"/>
      <c r="K188" s="75"/>
      <c r="L188" s="74"/>
    </row>
    <row r="189" spans="1:12" s="87" customFormat="1">
      <c r="A189" s="75"/>
      <c r="B189" s="75"/>
      <c r="C189" s="75"/>
      <c r="D189" s="75"/>
      <c r="E189" s="75"/>
      <c r="F189" s="78"/>
      <c r="G189" s="75"/>
      <c r="H189" s="75"/>
      <c r="I189" s="90"/>
      <c r="J189" s="75"/>
      <c r="K189" s="75"/>
      <c r="L189" s="74"/>
    </row>
    <row r="190" spans="1:12" s="87" customFormat="1">
      <c r="A190" s="75"/>
      <c r="B190" s="75"/>
      <c r="C190" s="75"/>
      <c r="D190" s="75"/>
      <c r="E190" s="75"/>
      <c r="F190" s="78"/>
      <c r="G190" s="75"/>
      <c r="H190" s="75"/>
      <c r="I190" s="75"/>
      <c r="J190" s="75"/>
      <c r="K190" s="75"/>
      <c r="L190" s="74"/>
    </row>
    <row r="191" spans="1:12" s="87" customFormat="1">
      <c r="A191" s="75"/>
      <c r="B191" s="75"/>
      <c r="C191" s="92"/>
      <c r="D191" s="75"/>
      <c r="E191" s="75"/>
      <c r="F191" s="78"/>
      <c r="G191" s="78"/>
      <c r="H191" s="78"/>
      <c r="I191" s="90"/>
      <c r="J191" s="75"/>
      <c r="K191" s="75"/>
      <c r="L191" s="74"/>
    </row>
    <row r="192" spans="1:12" s="87" customFormat="1">
      <c r="A192" s="75"/>
      <c r="B192" s="75"/>
      <c r="C192" s="75"/>
      <c r="D192" s="75"/>
      <c r="E192" s="75"/>
      <c r="F192" s="78"/>
      <c r="G192" s="78"/>
      <c r="H192" s="78"/>
      <c r="I192" s="90"/>
      <c r="J192" s="75"/>
      <c r="K192" s="75"/>
      <c r="L192" s="74"/>
    </row>
    <row r="193" spans="1:12" s="87" customFormat="1">
      <c r="A193" s="75"/>
      <c r="B193" s="75"/>
      <c r="C193" s="75"/>
      <c r="D193" s="75"/>
      <c r="E193" s="75"/>
      <c r="F193" s="78"/>
      <c r="G193" s="75"/>
      <c r="H193" s="75"/>
      <c r="I193" s="75"/>
      <c r="J193" s="75"/>
      <c r="K193" s="75"/>
      <c r="L193" s="74"/>
    </row>
    <row r="194" spans="1:12" s="87" customFormat="1">
      <c r="A194" s="75"/>
      <c r="B194" s="75"/>
      <c r="C194" s="92"/>
      <c r="D194" s="75"/>
      <c r="E194" s="75"/>
      <c r="F194" s="78"/>
      <c r="G194" s="78"/>
      <c r="H194" s="78"/>
      <c r="I194" s="90"/>
      <c r="J194" s="75"/>
      <c r="K194" s="75"/>
      <c r="L194" s="74"/>
    </row>
    <row r="195" spans="1:12" s="87" customFormat="1">
      <c r="A195" s="75"/>
      <c r="B195" s="75"/>
      <c r="C195" s="75"/>
      <c r="D195" s="75"/>
      <c r="E195" s="75"/>
      <c r="F195" s="78"/>
      <c r="G195" s="75"/>
      <c r="H195" s="75"/>
      <c r="I195" s="75"/>
      <c r="J195" s="75"/>
      <c r="K195" s="75"/>
      <c r="L195" s="74"/>
    </row>
    <row r="196" spans="1:12" s="87" customFormat="1">
      <c r="A196" s="75"/>
      <c r="B196" s="75"/>
      <c r="C196" s="75"/>
      <c r="D196" s="75"/>
      <c r="E196" s="75"/>
      <c r="F196" s="78"/>
      <c r="G196" s="78"/>
      <c r="H196" s="78"/>
      <c r="I196" s="90"/>
      <c r="J196" s="75"/>
      <c r="K196" s="75"/>
      <c r="L196" s="74"/>
    </row>
    <row r="197" spans="1:12" s="87" customFormat="1">
      <c r="A197" s="75"/>
      <c r="B197" s="75"/>
      <c r="C197" s="92"/>
      <c r="D197" s="75"/>
      <c r="E197" s="75"/>
      <c r="F197" s="78"/>
      <c r="G197" s="78"/>
      <c r="H197" s="78"/>
      <c r="I197" s="90"/>
      <c r="J197" s="75"/>
      <c r="K197" s="75"/>
      <c r="L197" s="74"/>
    </row>
    <row r="198" spans="1:12" s="87" customFormat="1">
      <c r="A198" s="75"/>
      <c r="B198" s="75"/>
      <c r="C198" s="75"/>
      <c r="D198" s="75"/>
      <c r="E198" s="75"/>
      <c r="F198" s="78"/>
      <c r="G198" s="78"/>
      <c r="H198" s="78"/>
      <c r="I198" s="75"/>
      <c r="J198" s="75"/>
      <c r="K198" s="75"/>
      <c r="L198" s="74"/>
    </row>
    <row r="199" spans="1:12" s="87" customFormat="1">
      <c r="A199" s="75"/>
      <c r="B199" s="75"/>
      <c r="C199" s="75"/>
      <c r="D199" s="75"/>
      <c r="E199" s="75"/>
      <c r="F199" s="78"/>
      <c r="G199" s="78"/>
      <c r="H199" s="78"/>
      <c r="I199" s="75"/>
      <c r="J199" s="75"/>
      <c r="K199" s="75"/>
      <c r="L199" s="74"/>
    </row>
    <row r="200" spans="1:12" s="87" customFormat="1">
      <c r="A200" s="75"/>
      <c r="B200" s="75"/>
      <c r="C200" s="92"/>
      <c r="D200" s="75"/>
      <c r="E200" s="75"/>
      <c r="F200" s="78"/>
      <c r="G200" s="78"/>
      <c r="H200" s="78"/>
      <c r="I200" s="90"/>
      <c r="J200" s="75"/>
      <c r="K200" s="75"/>
      <c r="L200" s="74"/>
    </row>
    <row r="201" spans="1:12" s="87" customFormat="1">
      <c r="A201" s="75"/>
      <c r="B201" s="75"/>
      <c r="C201" s="75"/>
      <c r="D201" s="75"/>
      <c r="E201" s="75"/>
      <c r="F201" s="78"/>
      <c r="G201" s="75"/>
      <c r="H201" s="75"/>
      <c r="I201" s="90"/>
      <c r="J201" s="75"/>
      <c r="K201" s="75"/>
      <c r="L201" s="74"/>
    </row>
    <row r="202" spans="1:12" s="87" customFormat="1">
      <c r="A202" s="75"/>
      <c r="B202" s="75"/>
      <c r="C202" s="75"/>
      <c r="D202" s="75"/>
      <c r="E202" s="75"/>
      <c r="F202" s="78"/>
      <c r="G202" s="75"/>
      <c r="H202" s="77"/>
      <c r="I202" s="90"/>
      <c r="J202" s="75"/>
      <c r="K202" s="75"/>
      <c r="L202" s="74"/>
    </row>
    <row r="203" spans="1:12" s="87" customFormat="1">
      <c r="A203" s="75"/>
      <c r="B203" s="75"/>
      <c r="C203" s="92"/>
      <c r="D203" s="75"/>
      <c r="E203" s="75"/>
      <c r="F203" s="78"/>
      <c r="G203" s="78"/>
      <c r="H203" s="78"/>
      <c r="I203" s="90"/>
      <c r="J203" s="75"/>
      <c r="K203" s="75"/>
      <c r="L203" s="74"/>
    </row>
    <row r="204" spans="1:12" s="87" customFormat="1">
      <c r="A204" s="75"/>
      <c r="B204" s="75"/>
      <c r="C204" s="75"/>
      <c r="D204" s="75"/>
      <c r="E204" s="75"/>
      <c r="F204" s="78"/>
      <c r="G204" s="78"/>
      <c r="H204" s="78"/>
      <c r="I204" s="90"/>
      <c r="J204" s="75"/>
      <c r="K204" s="75"/>
      <c r="L204" s="74"/>
    </row>
    <row r="205" spans="1:12" s="87" customFormat="1">
      <c r="A205" s="75"/>
      <c r="B205" s="75"/>
      <c r="C205" s="75"/>
      <c r="D205" s="75"/>
      <c r="E205" s="75"/>
      <c r="F205" s="78"/>
      <c r="G205" s="75"/>
      <c r="H205" s="75"/>
      <c r="I205" s="90"/>
      <c r="J205" s="75"/>
      <c r="K205" s="75"/>
      <c r="L205" s="74"/>
    </row>
    <row r="206" spans="1:12" s="87" customFormat="1">
      <c r="A206" s="75"/>
      <c r="B206" s="75"/>
      <c r="C206" s="92"/>
      <c r="D206" s="75"/>
      <c r="E206" s="75"/>
      <c r="F206" s="78"/>
      <c r="G206" s="78"/>
      <c r="H206" s="78"/>
      <c r="I206" s="75"/>
      <c r="J206" s="75"/>
      <c r="K206" s="75"/>
      <c r="L206" s="74"/>
    </row>
    <row r="207" spans="1:12" s="87" customFormat="1">
      <c r="A207" s="75"/>
      <c r="B207" s="75"/>
      <c r="C207" s="75"/>
      <c r="D207" s="75"/>
      <c r="E207" s="75"/>
      <c r="F207" s="78"/>
      <c r="G207" s="78"/>
      <c r="H207" s="78"/>
      <c r="I207" s="90"/>
      <c r="J207" s="75"/>
      <c r="K207" s="75"/>
      <c r="L207" s="74"/>
    </row>
    <row r="208" spans="1:12" s="87" customFormat="1">
      <c r="A208" s="75"/>
      <c r="B208" s="75"/>
      <c r="C208" s="75"/>
      <c r="D208" s="75"/>
      <c r="E208" s="75"/>
      <c r="F208" s="78"/>
      <c r="G208" s="78"/>
      <c r="H208" s="78"/>
      <c r="I208" s="90"/>
      <c r="J208" s="78"/>
      <c r="K208" s="75"/>
      <c r="L208" s="74"/>
    </row>
    <row r="209" spans="1:12" s="87" customFormat="1">
      <c r="A209" s="75"/>
      <c r="B209" s="75"/>
      <c r="C209" s="92"/>
      <c r="D209" s="75"/>
      <c r="E209" s="75"/>
      <c r="F209" s="78"/>
      <c r="G209" s="75"/>
      <c r="H209" s="77"/>
      <c r="I209" s="90"/>
      <c r="J209" s="75"/>
      <c r="K209" s="75"/>
      <c r="L209" s="74"/>
    </row>
    <row r="210" spans="1:12" s="87" customFormat="1">
      <c r="A210" s="75"/>
      <c r="B210" s="75"/>
      <c r="C210" s="75"/>
      <c r="D210" s="75"/>
      <c r="E210" s="75"/>
      <c r="F210" s="78"/>
      <c r="G210" s="78"/>
      <c r="H210" s="78"/>
      <c r="I210" s="90"/>
      <c r="J210" s="75"/>
      <c r="K210" s="75"/>
      <c r="L210" s="74"/>
    </row>
    <row r="211" spans="1:12" s="87" customFormat="1">
      <c r="A211" s="75"/>
      <c r="B211" s="75"/>
      <c r="C211" s="75"/>
      <c r="D211" s="75"/>
      <c r="E211" s="75"/>
      <c r="F211" s="78"/>
      <c r="G211" s="75"/>
      <c r="H211" s="75"/>
      <c r="I211" s="75"/>
      <c r="J211" s="75"/>
      <c r="K211" s="75"/>
      <c r="L211" s="74"/>
    </row>
    <row r="212" spans="1:12" s="87" customFormat="1">
      <c r="A212" s="75"/>
      <c r="B212" s="75"/>
      <c r="C212" s="92"/>
      <c r="D212" s="75"/>
      <c r="E212" s="75"/>
      <c r="F212" s="78"/>
      <c r="G212" s="75"/>
      <c r="H212" s="75"/>
      <c r="I212" s="75"/>
      <c r="J212" s="75"/>
      <c r="K212" s="75"/>
      <c r="L212" s="74"/>
    </row>
    <row r="213" spans="1:12" s="87" customFormat="1">
      <c r="A213" s="75"/>
      <c r="B213" s="75"/>
      <c r="C213" s="75"/>
      <c r="D213" s="75"/>
      <c r="E213" s="75"/>
      <c r="F213" s="78"/>
      <c r="G213" s="78"/>
      <c r="H213" s="78"/>
      <c r="I213" s="90"/>
      <c r="J213" s="75"/>
      <c r="K213" s="75"/>
      <c r="L213" s="74"/>
    </row>
    <row r="214" spans="1:12" s="87" customFormat="1">
      <c r="A214" s="75"/>
      <c r="B214" s="75"/>
      <c r="C214" s="75"/>
      <c r="D214" s="75"/>
      <c r="E214" s="75"/>
      <c r="F214" s="78"/>
      <c r="G214" s="75"/>
      <c r="H214" s="77"/>
      <c r="I214" s="90"/>
      <c r="J214" s="75"/>
      <c r="K214" s="75"/>
      <c r="L214" s="74"/>
    </row>
    <row r="215" spans="1:12" s="87" customFormat="1">
      <c r="A215" s="75"/>
      <c r="B215" s="75"/>
      <c r="C215" s="92"/>
      <c r="D215" s="75"/>
      <c r="E215" s="75"/>
      <c r="F215" s="78"/>
      <c r="G215" s="75"/>
      <c r="H215" s="75"/>
      <c r="I215" s="90"/>
      <c r="J215" s="75"/>
      <c r="K215" s="75"/>
      <c r="L215" s="74"/>
    </row>
    <row r="216" spans="1:12" s="87" customFormat="1">
      <c r="A216" s="75"/>
      <c r="B216" s="75"/>
      <c r="C216" s="75"/>
      <c r="D216" s="75"/>
      <c r="E216" s="75"/>
      <c r="F216" s="78"/>
      <c r="G216" s="75"/>
      <c r="H216" s="75"/>
      <c r="I216" s="75"/>
      <c r="J216" s="75"/>
      <c r="K216" s="75"/>
      <c r="L216" s="74"/>
    </row>
    <row r="217" spans="1:12" s="87" customFormat="1">
      <c r="A217" s="75"/>
      <c r="B217" s="75"/>
      <c r="C217" s="75"/>
      <c r="D217" s="75"/>
      <c r="E217" s="75"/>
      <c r="F217" s="78"/>
      <c r="G217" s="78"/>
      <c r="H217" s="78"/>
      <c r="I217" s="90"/>
      <c r="J217" s="75"/>
      <c r="K217" s="75"/>
      <c r="L217" s="74"/>
    </row>
    <row r="218" spans="1:12" s="87" customFormat="1">
      <c r="A218" s="75"/>
      <c r="B218" s="75"/>
      <c r="C218" s="75"/>
      <c r="D218" s="75"/>
      <c r="E218" s="75"/>
      <c r="F218" s="78"/>
      <c r="G218" s="78"/>
      <c r="H218" s="78"/>
      <c r="I218" s="90"/>
      <c r="J218" s="75"/>
      <c r="K218" s="75"/>
      <c r="L218" s="74"/>
    </row>
    <row r="219" spans="1:12" s="87" customFormat="1">
      <c r="A219" s="75"/>
      <c r="B219" s="75"/>
      <c r="C219" s="75"/>
      <c r="D219" s="75"/>
      <c r="E219" s="75"/>
      <c r="F219" s="78"/>
      <c r="G219" s="78"/>
      <c r="H219" s="78"/>
      <c r="I219" s="90"/>
      <c r="J219" s="75"/>
      <c r="K219" s="75"/>
      <c r="L219" s="74"/>
    </row>
    <row r="220" spans="1:12" s="87" customFormat="1">
      <c r="A220" s="75"/>
      <c r="B220" s="75"/>
      <c r="C220" s="75"/>
      <c r="D220" s="75"/>
      <c r="E220" s="75"/>
      <c r="F220" s="78"/>
      <c r="G220" s="78"/>
      <c r="H220" s="78"/>
      <c r="I220" s="90"/>
      <c r="J220" s="75"/>
      <c r="K220" s="75"/>
      <c r="L220" s="74"/>
    </row>
    <row r="221" spans="1:12" s="87" customFormat="1">
      <c r="A221" s="75"/>
      <c r="B221" s="75"/>
      <c r="C221" s="92"/>
      <c r="D221" s="75"/>
      <c r="E221" s="75"/>
      <c r="F221" s="78"/>
      <c r="G221" s="78"/>
      <c r="H221" s="78"/>
      <c r="I221" s="90"/>
      <c r="J221" s="75"/>
      <c r="K221" s="75"/>
      <c r="L221" s="74"/>
    </row>
    <row r="222" spans="1:12" s="87" customFormat="1">
      <c r="A222" s="75"/>
      <c r="B222" s="75"/>
      <c r="C222" s="75"/>
      <c r="D222" s="75"/>
      <c r="E222" s="75"/>
      <c r="F222" s="78"/>
      <c r="G222" s="78"/>
      <c r="H222" s="78"/>
      <c r="I222" s="90"/>
      <c r="J222" s="75"/>
      <c r="K222" s="75"/>
      <c r="L222" s="74"/>
    </row>
    <row r="223" spans="1:12" s="87" customFormat="1">
      <c r="A223" s="75"/>
      <c r="B223" s="75"/>
      <c r="C223" s="75"/>
      <c r="D223" s="75"/>
      <c r="E223" s="75"/>
      <c r="F223" s="78"/>
      <c r="G223" s="78"/>
      <c r="H223" s="78"/>
      <c r="I223" s="75"/>
      <c r="J223" s="75"/>
      <c r="K223" s="75"/>
      <c r="L223" s="74"/>
    </row>
    <row r="224" spans="1:12" s="87" customFormat="1">
      <c r="A224" s="75"/>
      <c r="B224" s="75"/>
      <c r="C224" s="92"/>
      <c r="D224" s="75"/>
      <c r="E224" s="75"/>
      <c r="F224" s="78"/>
      <c r="G224" s="75"/>
      <c r="H224" s="77"/>
      <c r="I224" s="90"/>
      <c r="J224" s="75"/>
      <c r="K224" s="75"/>
      <c r="L224" s="74"/>
    </row>
    <row r="225" spans="1:12" s="87" customFormat="1">
      <c r="A225" s="75"/>
      <c r="B225" s="75"/>
      <c r="C225" s="75"/>
      <c r="D225" s="75"/>
      <c r="E225" s="75"/>
      <c r="F225" s="78"/>
      <c r="G225" s="75"/>
      <c r="H225" s="75"/>
      <c r="I225" s="75"/>
      <c r="J225" s="75"/>
      <c r="K225" s="75"/>
      <c r="L225" s="74"/>
    </row>
    <row r="226" spans="1:12" s="87" customFormat="1">
      <c r="A226" s="75"/>
      <c r="B226" s="75"/>
      <c r="C226" s="75"/>
      <c r="D226" s="75"/>
      <c r="E226" s="75"/>
      <c r="F226" s="78"/>
      <c r="G226" s="78"/>
      <c r="H226" s="78"/>
      <c r="I226" s="75"/>
      <c r="J226" s="75"/>
      <c r="K226" s="75"/>
      <c r="L226" s="74"/>
    </row>
    <row r="227" spans="1:12" s="87" customFormat="1">
      <c r="A227" s="75"/>
      <c r="B227" s="75"/>
      <c r="C227" s="92"/>
      <c r="D227" s="75"/>
      <c r="E227" s="75"/>
      <c r="F227" s="78"/>
      <c r="G227" s="78"/>
      <c r="H227" s="78"/>
      <c r="I227" s="75"/>
      <c r="J227" s="75"/>
      <c r="K227" s="75"/>
      <c r="L227" s="74"/>
    </row>
    <row r="228" spans="1:12" s="87" customFormat="1">
      <c r="A228" s="75"/>
      <c r="B228" s="75"/>
      <c r="C228" s="75"/>
      <c r="D228" s="75"/>
      <c r="E228" s="75"/>
      <c r="F228" s="78"/>
      <c r="G228" s="75"/>
      <c r="H228" s="77"/>
      <c r="I228" s="90"/>
      <c r="J228" s="75"/>
      <c r="K228" s="75"/>
      <c r="L228" s="74"/>
    </row>
    <row r="229" spans="1:12" s="87" customFormat="1">
      <c r="A229" s="75"/>
      <c r="B229" s="75"/>
      <c r="C229" s="75"/>
      <c r="D229" s="75"/>
      <c r="E229" s="75"/>
      <c r="F229" s="78"/>
      <c r="G229" s="78"/>
      <c r="H229" s="78"/>
      <c r="I229" s="75"/>
      <c r="J229" s="75"/>
      <c r="K229" s="75"/>
      <c r="L229" s="74"/>
    </row>
    <row r="230" spans="1:12" s="87" customFormat="1">
      <c r="A230" s="75"/>
      <c r="B230" s="75"/>
      <c r="C230" s="92"/>
      <c r="D230" s="75"/>
      <c r="E230" s="75"/>
      <c r="F230" s="91"/>
      <c r="G230" s="75"/>
      <c r="H230" s="75"/>
      <c r="I230" s="90"/>
      <c r="J230" s="75"/>
      <c r="K230" s="75"/>
      <c r="L230" s="74"/>
    </row>
    <row r="231" spans="1:12" s="87" customFormat="1">
      <c r="A231" s="75"/>
      <c r="B231" s="75"/>
      <c r="C231" s="75"/>
      <c r="D231" s="75"/>
      <c r="E231" s="75"/>
      <c r="F231" s="91"/>
      <c r="G231" s="75"/>
      <c r="H231" s="75"/>
      <c r="I231" s="75"/>
      <c r="J231" s="75"/>
      <c r="K231" s="75"/>
      <c r="L231" s="74"/>
    </row>
    <row r="232" spans="1:12" s="87" customFormat="1">
      <c r="A232" s="75"/>
      <c r="B232" s="75"/>
      <c r="C232" s="75"/>
      <c r="D232" s="89"/>
      <c r="E232" s="89"/>
      <c r="F232" s="91"/>
      <c r="G232" s="75"/>
      <c r="H232" s="77"/>
      <c r="I232" s="90"/>
      <c r="J232" s="75"/>
      <c r="K232" s="89"/>
      <c r="L232" s="88"/>
    </row>
    <row r="233" spans="1:12" s="87" customFormat="1">
      <c r="A233" s="75"/>
      <c r="B233" s="75"/>
      <c r="C233" s="75"/>
      <c r="D233" s="89"/>
      <c r="E233" s="89"/>
      <c r="F233" s="91"/>
      <c r="G233" s="78"/>
      <c r="H233" s="78"/>
      <c r="I233" s="75"/>
      <c r="J233" s="75"/>
      <c r="K233" s="89"/>
      <c r="L233" s="88"/>
    </row>
    <row r="234" spans="1:12" s="87" customFormat="1">
      <c r="A234" s="75"/>
      <c r="B234" s="75"/>
      <c r="C234" s="75"/>
      <c r="D234" s="89"/>
      <c r="E234" s="89"/>
      <c r="F234" s="91"/>
      <c r="G234" s="78"/>
      <c r="H234" s="78"/>
      <c r="I234" s="90"/>
      <c r="J234" s="75"/>
      <c r="K234" s="89"/>
      <c r="L234" s="88"/>
    </row>
    <row r="235" spans="1:12" s="87" customFormat="1">
      <c r="A235" s="75"/>
      <c r="B235" s="75"/>
      <c r="C235" s="89"/>
      <c r="D235" s="89"/>
      <c r="E235" s="89"/>
      <c r="F235" s="91"/>
      <c r="G235" s="75"/>
      <c r="H235" s="75"/>
      <c r="I235" s="89"/>
      <c r="J235" s="89"/>
      <c r="K235" s="89"/>
      <c r="L235" s="88"/>
    </row>
    <row r="236" spans="1:12" s="87" customFormat="1">
      <c r="A236" s="75"/>
      <c r="B236" s="75"/>
      <c r="C236" s="89"/>
      <c r="D236" s="89"/>
      <c r="E236" s="89"/>
      <c r="F236" s="91"/>
      <c r="G236" s="75"/>
      <c r="H236" s="77"/>
      <c r="I236" s="90"/>
      <c r="J236" s="89"/>
      <c r="K236" s="89"/>
      <c r="L236" s="88"/>
    </row>
    <row r="237" spans="1:12" s="87" customFormat="1">
      <c r="A237" s="75"/>
      <c r="B237" s="75"/>
      <c r="C237" s="89"/>
      <c r="D237" s="89"/>
      <c r="E237" s="89"/>
      <c r="F237" s="91"/>
      <c r="G237" s="75"/>
      <c r="H237" s="75"/>
      <c r="I237" s="90"/>
      <c r="J237" s="89"/>
      <c r="K237" s="89"/>
      <c r="L237" s="88"/>
    </row>
    <row r="238" spans="1:12" s="87" customFormat="1">
      <c r="A238" s="75"/>
      <c r="B238" s="75"/>
      <c r="C238" s="89"/>
      <c r="D238" s="89"/>
      <c r="E238" s="89"/>
      <c r="F238" s="91"/>
      <c r="G238" s="78"/>
      <c r="H238" s="78"/>
      <c r="I238" s="90"/>
      <c r="J238" s="89"/>
      <c r="K238" s="89"/>
      <c r="L238" s="88"/>
    </row>
    <row r="239" spans="1:12" s="87" customFormat="1">
      <c r="A239" s="75"/>
      <c r="B239" s="75"/>
      <c r="C239" s="89"/>
      <c r="D239" s="89"/>
      <c r="E239" s="89"/>
      <c r="F239" s="91"/>
      <c r="G239" s="78"/>
      <c r="H239" s="78"/>
      <c r="I239" s="90"/>
      <c r="J239" s="89"/>
      <c r="K239" s="89"/>
      <c r="L239" s="88"/>
    </row>
    <row r="240" spans="1:12" s="87" customFormat="1">
      <c r="A240" s="75"/>
      <c r="B240" s="75"/>
      <c r="C240" s="89"/>
      <c r="D240" s="89"/>
      <c r="E240" s="89"/>
      <c r="F240" s="91"/>
      <c r="G240" s="75"/>
      <c r="H240" s="77"/>
      <c r="I240" s="90"/>
      <c r="J240" s="89"/>
      <c r="K240" s="89"/>
      <c r="L240" s="88"/>
    </row>
    <row r="241" spans="1:12" s="87" customFormat="1">
      <c r="A241" s="75"/>
      <c r="B241" s="75"/>
      <c r="C241" s="89"/>
      <c r="D241" s="89"/>
      <c r="E241" s="89"/>
      <c r="F241" s="91"/>
      <c r="G241" s="75"/>
      <c r="H241" s="75"/>
      <c r="I241" s="90"/>
      <c r="J241" s="89"/>
      <c r="K241" s="89"/>
      <c r="L241" s="88"/>
    </row>
    <row r="242" spans="1:12" s="87" customFormat="1">
      <c r="A242" s="75"/>
      <c r="B242" s="75"/>
      <c r="C242" s="89"/>
      <c r="D242" s="89"/>
      <c r="E242" s="89"/>
      <c r="F242" s="91"/>
      <c r="G242" s="75"/>
      <c r="H242" s="75"/>
      <c r="I242" s="90"/>
      <c r="J242" s="89"/>
      <c r="K242" s="89"/>
      <c r="L242" s="88"/>
    </row>
    <row r="243" spans="1:12" s="87" customFormat="1">
      <c r="A243" s="75"/>
      <c r="B243" s="75"/>
      <c r="C243" s="89"/>
      <c r="D243" s="89"/>
      <c r="E243" s="89"/>
      <c r="F243" s="91"/>
      <c r="G243" s="78"/>
      <c r="H243" s="78"/>
      <c r="I243" s="90"/>
      <c r="J243" s="89"/>
      <c r="K243" s="89"/>
      <c r="L243" s="88"/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5"/>
  <sheetViews>
    <sheetView zoomScale="70" zoomScaleNormal="70" workbookViewId="0">
      <selection activeCell="J6" sqref="J6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6579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25.5">
      <c r="A7" s="81">
        <v>325</v>
      </c>
      <c r="B7" s="36" t="s">
        <v>6578</v>
      </c>
      <c r="C7" s="36" t="s">
        <v>5169</v>
      </c>
      <c r="D7" s="36" t="s">
        <v>6577</v>
      </c>
      <c r="E7" s="36" t="s">
        <v>4486</v>
      </c>
      <c r="F7" s="39">
        <v>42919</v>
      </c>
      <c r="G7" s="38" t="s">
        <v>961</v>
      </c>
      <c r="H7" s="38" t="s">
        <v>961</v>
      </c>
      <c r="I7" s="38" t="s">
        <v>961</v>
      </c>
      <c r="J7" s="36" t="s">
        <v>5204</v>
      </c>
      <c r="K7" s="36" t="s">
        <v>6576</v>
      </c>
      <c r="L7" s="35">
        <v>0</v>
      </c>
    </row>
    <row r="8" spans="1:14" ht="51">
      <c r="A8" s="81">
        <v>326</v>
      </c>
      <c r="B8" s="36" t="s">
        <v>6575</v>
      </c>
      <c r="C8" s="36" t="s">
        <v>6574</v>
      </c>
      <c r="D8" s="36" t="s">
        <v>6573</v>
      </c>
      <c r="E8" s="36" t="s">
        <v>4177</v>
      </c>
      <c r="F8" s="39">
        <v>42919</v>
      </c>
      <c r="G8" s="38" t="s">
        <v>961</v>
      </c>
      <c r="H8" s="38" t="s">
        <v>961</v>
      </c>
      <c r="I8" s="38" t="s">
        <v>961</v>
      </c>
      <c r="J8" s="36" t="s">
        <v>5204</v>
      </c>
      <c r="K8" s="36" t="s">
        <v>6572</v>
      </c>
      <c r="L8" s="35">
        <v>0</v>
      </c>
    </row>
    <row r="9" spans="1:14" ht="25.5">
      <c r="A9" s="81">
        <v>327</v>
      </c>
      <c r="B9" s="36" t="s">
        <v>6571</v>
      </c>
      <c r="C9" s="36" t="s">
        <v>5603</v>
      </c>
      <c r="D9" s="36" t="s">
        <v>6570</v>
      </c>
      <c r="E9" s="36" t="s">
        <v>5093</v>
      </c>
      <c r="F9" s="39">
        <v>42912</v>
      </c>
      <c r="G9" s="38" t="s">
        <v>961</v>
      </c>
      <c r="H9" s="38" t="s">
        <v>961</v>
      </c>
      <c r="I9" s="80" t="s">
        <v>3220</v>
      </c>
      <c r="J9" s="36" t="s">
        <v>5113</v>
      </c>
      <c r="K9" s="36" t="s">
        <v>5133</v>
      </c>
      <c r="L9" s="35">
        <v>1391</v>
      </c>
    </row>
    <row r="10" spans="1:14">
      <c r="A10" s="81">
        <v>328</v>
      </c>
      <c r="B10" s="36" t="s">
        <v>6569</v>
      </c>
      <c r="C10" s="36" t="s">
        <v>4760</v>
      </c>
      <c r="D10" s="36" t="s">
        <v>6568</v>
      </c>
      <c r="E10" s="36" t="s">
        <v>3472</v>
      </c>
      <c r="F10" s="39">
        <v>42919</v>
      </c>
      <c r="G10" s="82">
        <v>42923</v>
      </c>
      <c r="H10" s="82">
        <v>43288</v>
      </c>
      <c r="I10" s="80" t="s">
        <v>3227</v>
      </c>
      <c r="J10" s="36" t="s">
        <v>5154</v>
      </c>
      <c r="K10" s="36" t="s">
        <v>6520</v>
      </c>
      <c r="L10" s="35">
        <v>868</v>
      </c>
    </row>
    <row r="11" spans="1:14" ht="51">
      <c r="A11" s="81">
        <v>329</v>
      </c>
      <c r="B11" s="36" t="s">
        <v>6567</v>
      </c>
      <c r="C11" s="36" t="s">
        <v>6566</v>
      </c>
      <c r="D11" s="36" t="s">
        <v>6565</v>
      </c>
      <c r="E11" s="36" t="s">
        <v>4846</v>
      </c>
      <c r="F11" s="39">
        <v>42919</v>
      </c>
      <c r="G11" s="38" t="s">
        <v>961</v>
      </c>
      <c r="H11" s="38" t="s">
        <v>3213</v>
      </c>
      <c r="I11" s="80" t="s">
        <v>3212</v>
      </c>
      <c r="J11" s="36" t="s">
        <v>5255</v>
      </c>
      <c r="K11" s="36" t="s">
        <v>3542</v>
      </c>
      <c r="L11" s="35">
        <v>868</v>
      </c>
    </row>
    <row r="12" spans="1:14" ht="25.5">
      <c r="A12" s="81">
        <v>330</v>
      </c>
      <c r="B12" s="36" t="s">
        <v>6564</v>
      </c>
      <c r="C12" s="36" t="s">
        <v>6563</v>
      </c>
      <c r="D12" s="36" t="s">
        <v>6562</v>
      </c>
      <c r="E12" s="36" t="s">
        <v>3247</v>
      </c>
      <c r="F12" s="39">
        <v>42920</v>
      </c>
      <c r="G12" s="38" t="s">
        <v>961</v>
      </c>
      <c r="H12" s="38" t="s">
        <v>961</v>
      </c>
      <c r="I12" s="80" t="s">
        <v>3220</v>
      </c>
      <c r="J12" s="36" t="s">
        <v>5134</v>
      </c>
      <c r="K12" s="36" t="s">
        <v>5260</v>
      </c>
      <c r="L12" s="35">
        <v>513</v>
      </c>
    </row>
    <row r="13" spans="1:14" ht="25.5">
      <c r="A13" s="81">
        <v>331</v>
      </c>
      <c r="B13" s="36" t="s">
        <v>6561</v>
      </c>
      <c r="C13" s="36" t="s">
        <v>6560</v>
      </c>
      <c r="D13" s="36" t="s">
        <v>6559</v>
      </c>
      <c r="E13" s="36" t="s">
        <v>3247</v>
      </c>
      <c r="F13" s="39">
        <v>42920</v>
      </c>
      <c r="G13" s="38" t="s">
        <v>961</v>
      </c>
      <c r="H13" s="38" t="s">
        <v>961</v>
      </c>
      <c r="I13" s="80" t="s">
        <v>3220</v>
      </c>
      <c r="J13" s="36" t="s">
        <v>5134</v>
      </c>
      <c r="K13" s="36" t="s">
        <v>5260</v>
      </c>
      <c r="L13" s="35">
        <v>442</v>
      </c>
    </row>
    <row r="14" spans="1:14" ht="25.5">
      <c r="A14" s="81">
        <v>332</v>
      </c>
      <c r="B14" s="36" t="s">
        <v>6558</v>
      </c>
      <c r="C14" s="36" t="s">
        <v>6557</v>
      </c>
      <c r="D14" s="36" t="s">
        <v>6556</v>
      </c>
      <c r="E14" s="36" t="s">
        <v>3247</v>
      </c>
      <c r="F14" s="39">
        <v>42920</v>
      </c>
      <c r="G14" s="38" t="s">
        <v>961</v>
      </c>
      <c r="H14" s="38" t="s">
        <v>961</v>
      </c>
      <c r="I14" s="80" t="s">
        <v>3220</v>
      </c>
      <c r="J14" s="36" t="s">
        <v>5134</v>
      </c>
      <c r="K14" s="36" t="s">
        <v>5260</v>
      </c>
      <c r="L14" s="35">
        <v>442</v>
      </c>
    </row>
    <row r="15" spans="1:14" ht="51">
      <c r="A15" s="81">
        <v>333</v>
      </c>
      <c r="B15" s="36" t="s">
        <v>6555</v>
      </c>
      <c r="C15" s="36" t="s">
        <v>6551</v>
      </c>
      <c r="D15" s="36" t="s">
        <v>6554</v>
      </c>
      <c r="E15" s="36" t="s">
        <v>3319</v>
      </c>
      <c r="F15" s="39">
        <v>42920</v>
      </c>
      <c r="G15" s="38" t="s">
        <v>961</v>
      </c>
      <c r="H15" s="38" t="s">
        <v>3213</v>
      </c>
      <c r="I15" s="80" t="s">
        <v>3212</v>
      </c>
      <c r="J15" s="36" t="s">
        <v>5255</v>
      </c>
      <c r="K15" s="36" t="s">
        <v>6553</v>
      </c>
      <c r="L15" s="35">
        <v>868</v>
      </c>
    </row>
    <row r="16" spans="1:14" ht="51">
      <c r="A16" s="81">
        <v>334</v>
      </c>
      <c r="B16" s="36" t="s">
        <v>6552</v>
      </c>
      <c r="C16" s="36" t="s">
        <v>6551</v>
      </c>
      <c r="D16" s="36" t="s">
        <v>6550</v>
      </c>
      <c r="E16" s="36" t="s">
        <v>3319</v>
      </c>
      <c r="F16" s="39">
        <v>42920</v>
      </c>
      <c r="G16" s="38" t="s">
        <v>961</v>
      </c>
      <c r="H16" s="38" t="s">
        <v>3213</v>
      </c>
      <c r="I16" s="80" t="s">
        <v>3212</v>
      </c>
      <c r="J16" s="36" t="s">
        <v>5255</v>
      </c>
      <c r="K16" s="36" t="s">
        <v>6549</v>
      </c>
      <c r="L16" s="35">
        <v>868</v>
      </c>
    </row>
    <row r="17" spans="1:12" ht="25.5">
      <c r="A17" s="81">
        <v>335</v>
      </c>
      <c r="B17" s="36" t="s">
        <v>6548</v>
      </c>
      <c r="C17" s="36" t="s">
        <v>6547</v>
      </c>
      <c r="D17" s="36" t="s">
        <v>6546</v>
      </c>
      <c r="E17" s="36" t="s">
        <v>6545</v>
      </c>
      <c r="F17" s="39">
        <v>42920</v>
      </c>
      <c r="G17" s="82">
        <v>42923</v>
      </c>
      <c r="H17" s="82">
        <v>43288</v>
      </c>
      <c r="I17" s="80" t="s">
        <v>3220</v>
      </c>
      <c r="J17" s="36" t="s">
        <v>5113</v>
      </c>
      <c r="K17" s="36" t="s">
        <v>6544</v>
      </c>
      <c r="L17" s="35">
        <v>2078</v>
      </c>
    </row>
    <row r="18" spans="1:12" ht="25.5">
      <c r="A18" s="81">
        <v>336</v>
      </c>
      <c r="B18" s="36" t="s">
        <v>6543</v>
      </c>
      <c r="C18" s="36" t="s">
        <v>6542</v>
      </c>
      <c r="D18" s="36" t="s">
        <v>6541</v>
      </c>
      <c r="E18" s="36" t="s">
        <v>3573</v>
      </c>
      <c r="F18" s="39">
        <v>42920</v>
      </c>
      <c r="G18" s="82">
        <v>42923</v>
      </c>
      <c r="H18" s="82">
        <v>43288</v>
      </c>
      <c r="I18" s="80" t="s">
        <v>3220</v>
      </c>
      <c r="J18" s="36" t="s">
        <v>5134</v>
      </c>
      <c r="K18" s="36" t="s">
        <v>6382</v>
      </c>
      <c r="L18" s="35">
        <v>1732</v>
      </c>
    </row>
    <row r="19" spans="1:12" ht="38.25">
      <c r="A19" s="81">
        <v>337</v>
      </c>
      <c r="B19" s="36" t="s">
        <v>6540</v>
      </c>
      <c r="C19" s="36" t="s">
        <v>4654</v>
      </c>
      <c r="D19" s="36" t="s">
        <v>6539</v>
      </c>
      <c r="E19" s="36" t="s">
        <v>3247</v>
      </c>
      <c r="F19" s="39">
        <v>42921</v>
      </c>
      <c r="G19" s="82">
        <v>42923</v>
      </c>
      <c r="H19" s="82">
        <v>43288</v>
      </c>
      <c r="I19" s="80" t="s">
        <v>3227</v>
      </c>
      <c r="J19" s="36" t="s">
        <v>5154</v>
      </c>
      <c r="K19" s="36" t="s">
        <v>5818</v>
      </c>
      <c r="L19" s="35">
        <v>868</v>
      </c>
    </row>
    <row r="20" spans="1:12">
      <c r="A20" s="81">
        <v>338</v>
      </c>
      <c r="B20" s="36" t="s">
        <v>6538</v>
      </c>
      <c r="C20" s="36" t="s">
        <v>6537</v>
      </c>
      <c r="D20" s="36" t="s">
        <v>6536</v>
      </c>
      <c r="E20" s="36" t="s">
        <v>3247</v>
      </c>
      <c r="F20" s="39">
        <v>42922</v>
      </c>
      <c r="G20" s="38" t="s">
        <v>961</v>
      </c>
      <c r="H20" s="38" t="s">
        <v>961</v>
      </c>
      <c r="I20" s="80" t="s">
        <v>3220</v>
      </c>
      <c r="J20" s="36" t="s">
        <v>5134</v>
      </c>
      <c r="K20" s="36" t="s">
        <v>5260</v>
      </c>
      <c r="L20" s="35">
        <v>486</v>
      </c>
    </row>
    <row r="21" spans="1:12" ht="51">
      <c r="A21" s="81">
        <v>339</v>
      </c>
      <c r="B21" s="36" t="s">
        <v>6535</v>
      </c>
      <c r="C21" s="36" t="s">
        <v>6534</v>
      </c>
      <c r="D21" s="36" t="s">
        <v>6533</v>
      </c>
      <c r="E21" s="36" t="s">
        <v>3247</v>
      </c>
      <c r="F21" s="39">
        <v>42922</v>
      </c>
      <c r="G21" s="38"/>
      <c r="H21" s="38" t="s">
        <v>3213</v>
      </c>
      <c r="I21" s="80" t="s">
        <v>3212</v>
      </c>
      <c r="J21" s="36" t="s">
        <v>5255</v>
      </c>
      <c r="K21" s="36" t="s">
        <v>5260</v>
      </c>
      <c r="L21" s="35">
        <v>868</v>
      </c>
    </row>
    <row r="22" spans="1:12" ht="38.25">
      <c r="A22" s="81">
        <v>340</v>
      </c>
      <c r="B22" s="36" t="s">
        <v>6532</v>
      </c>
      <c r="C22" s="36" t="s">
        <v>6531</v>
      </c>
      <c r="D22" s="36" t="s">
        <v>6530</v>
      </c>
      <c r="E22" s="36" t="s">
        <v>3228</v>
      </c>
      <c r="F22" s="39">
        <v>42922</v>
      </c>
      <c r="G22" s="82">
        <v>42933</v>
      </c>
      <c r="H22" s="82">
        <v>43288</v>
      </c>
      <c r="I22" s="80" t="s">
        <v>3227</v>
      </c>
      <c r="J22" s="36" t="s">
        <v>5154</v>
      </c>
      <c r="K22" s="36" t="s">
        <v>6529</v>
      </c>
      <c r="L22" s="35">
        <v>868</v>
      </c>
    </row>
    <row r="23" spans="1:12" ht="25.5">
      <c r="A23" s="81">
        <v>341</v>
      </c>
      <c r="B23" s="36" t="s">
        <v>6528</v>
      </c>
      <c r="C23" s="36" t="s">
        <v>5766</v>
      </c>
      <c r="D23" s="36" t="s">
        <v>6527</v>
      </c>
      <c r="E23" s="36" t="s">
        <v>3221</v>
      </c>
      <c r="F23" s="39">
        <v>42926</v>
      </c>
      <c r="G23" s="38" t="s">
        <v>961</v>
      </c>
      <c r="H23" s="38" t="s">
        <v>961</v>
      </c>
      <c r="I23" s="38"/>
      <c r="J23" s="36" t="s">
        <v>5204</v>
      </c>
      <c r="K23" s="36" t="s">
        <v>961</v>
      </c>
      <c r="L23" s="35">
        <v>0</v>
      </c>
    </row>
    <row r="24" spans="1:12">
      <c r="A24" s="81">
        <v>342</v>
      </c>
      <c r="B24" s="36" t="s">
        <v>6526</v>
      </c>
      <c r="C24" s="36" t="s">
        <v>4909</v>
      </c>
      <c r="D24" s="36" t="s">
        <v>6525</v>
      </c>
      <c r="E24" s="36" t="s">
        <v>4067</v>
      </c>
      <c r="F24" s="39">
        <v>42926</v>
      </c>
      <c r="G24" s="38" t="s">
        <v>961</v>
      </c>
      <c r="H24" s="38" t="s">
        <v>961</v>
      </c>
      <c r="I24" s="80" t="s">
        <v>3220</v>
      </c>
      <c r="J24" s="36" t="s">
        <v>5134</v>
      </c>
      <c r="K24" s="36" t="s">
        <v>5324</v>
      </c>
      <c r="L24" s="35">
        <v>10418</v>
      </c>
    </row>
    <row r="25" spans="1:12" ht="25.5">
      <c r="A25" s="81">
        <v>343</v>
      </c>
      <c r="B25" s="36" t="s">
        <v>6524</v>
      </c>
      <c r="C25" s="36" t="s">
        <v>6523</v>
      </c>
      <c r="D25" s="36" t="s">
        <v>6522</v>
      </c>
      <c r="E25" s="36" t="s">
        <v>6521</v>
      </c>
      <c r="F25" s="39">
        <v>42926</v>
      </c>
      <c r="G25" s="82">
        <v>42933</v>
      </c>
      <c r="H25" s="82">
        <v>43288</v>
      </c>
      <c r="I25" s="80" t="s">
        <v>3220</v>
      </c>
      <c r="J25" s="36" t="s">
        <v>5134</v>
      </c>
      <c r="K25" s="36" t="s">
        <v>6520</v>
      </c>
      <c r="L25" s="35">
        <v>2357</v>
      </c>
    </row>
    <row r="26" spans="1:12" ht="25.5">
      <c r="A26" s="81">
        <v>344</v>
      </c>
      <c r="B26" s="36" t="s">
        <v>6519</v>
      </c>
      <c r="C26" s="36" t="s">
        <v>6518</v>
      </c>
      <c r="D26" s="36" t="s">
        <v>6517</v>
      </c>
      <c r="E26" s="36" t="s">
        <v>3247</v>
      </c>
      <c r="F26" s="39">
        <v>42927</v>
      </c>
      <c r="G26" s="38" t="s">
        <v>961</v>
      </c>
      <c r="H26" s="38" t="s">
        <v>961</v>
      </c>
      <c r="I26" s="80" t="s">
        <v>3220</v>
      </c>
      <c r="J26" s="36" t="s">
        <v>5134</v>
      </c>
      <c r="K26" s="36" t="s">
        <v>5260</v>
      </c>
      <c r="L26" s="35">
        <v>442</v>
      </c>
    </row>
    <row r="27" spans="1:12" ht="25.5">
      <c r="A27" s="81">
        <v>345</v>
      </c>
      <c r="B27" s="36" t="s">
        <v>6516</v>
      </c>
      <c r="C27" s="36" t="s">
        <v>6515</v>
      </c>
      <c r="D27" s="36" t="s">
        <v>6512</v>
      </c>
      <c r="E27" s="36" t="s">
        <v>3247</v>
      </c>
      <c r="F27" s="39">
        <v>42927</v>
      </c>
      <c r="G27" s="38" t="s">
        <v>961</v>
      </c>
      <c r="H27" s="38" t="s">
        <v>961</v>
      </c>
      <c r="I27" s="80" t="s">
        <v>3220</v>
      </c>
      <c r="J27" s="36" t="s">
        <v>5134</v>
      </c>
      <c r="K27" s="36" t="s">
        <v>5260</v>
      </c>
      <c r="L27" s="35">
        <v>437</v>
      </c>
    </row>
    <row r="28" spans="1:12" ht="25.5">
      <c r="A28" s="81">
        <v>346</v>
      </c>
      <c r="B28" s="36" t="s">
        <v>6514</v>
      </c>
      <c r="C28" s="36" t="s">
        <v>6513</v>
      </c>
      <c r="D28" s="36" t="s">
        <v>6512</v>
      </c>
      <c r="E28" s="36" t="s">
        <v>3247</v>
      </c>
      <c r="F28" s="39">
        <v>42927</v>
      </c>
      <c r="G28" s="38" t="s">
        <v>961</v>
      </c>
      <c r="H28" s="38" t="s">
        <v>961</v>
      </c>
      <c r="I28" s="80" t="s">
        <v>3220</v>
      </c>
      <c r="J28" s="36" t="s">
        <v>5134</v>
      </c>
      <c r="K28" s="36" t="s">
        <v>5260</v>
      </c>
      <c r="L28" s="35">
        <v>429</v>
      </c>
    </row>
    <row r="29" spans="1:12" ht="51">
      <c r="A29" s="81">
        <v>347</v>
      </c>
      <c r="B29" s="36" t="s">
        <v>6511</v>
      </c>
      <c r="C29" s="36" t="s">
        <v>6510</v>
      </c>
      <c r="D29" s="36" t="s">
        <v>6509</v>
      </c>
      <c r="E29" s="36" t="s">
        <v>5634</v>
      </c>
      <c r="F29" s="39">
        <v>42927</v>
      </c>
      <c r="G29" s="38"/>
      <c r="H29" s="38" t="s">
        <v>3213</v>
      </c>
      <c r="I29" s="80" t="s">
        <v>3212</v>
      </c>
      <c r="J29" s="36" t="s">
        <v>5255</v>
      </c>
      <c r="K29" s="36" t="s">
        <v>3323</v>
      </c>
      <c r="L29" s="35">
        <v>868</v>
      </c>
    </row>
    <row r="30" spans="1:12" ht="25.5">
      <c r="A30" s="81">
        <v>348</v>
      </c>
      <c r="B30" s="36" t="s">
        <v>6508</v>
      </c>
      <c r="C30" s="36" t="s">
        <v>569</v>
      </c>
      <c r="D30" s="36" t="s">
        <v>6507</v>
      </c>
      <c r="E30" s="36" t="s">
        <v>6506</v>
      </c>
      <c r="F30" s="39">
        <v>42933</v>
      </c>
      <c r="G30" s="82">
        <v>42940</v>
      </c>
      <c r="H30" s="82">
        <v>43305</v>
      </c>
      <c r="I30" s="80" t="s">
        <v>3220</v>
      </c>
      <c r="J30" s="36" t="s">
        <v>5134</v>
      </c>
      <c r="K30" s="36" t="s">
        <v>5383</v>
      </c>
      <c r="L30" s="35">
        <v>6700</v>
      </c>
    </row>
    <row r="31" spans="1:12" ht="25.5">
      <c r="A31" s="81">
        <v>349</v>
      </c>
      <c r="B31" s="36" t="s">
        <v>6505</v>
      </c>
      <c r="C31" s="36" t="s">
        <v>6504</v>
      </c>
      <c r="D31" s="36" t="s">
        <v>6503</v>
      </c>
      <c r="E31" s="36" t="s">
        <v>3228</v>
      </c>
      <c r="F31" s="39">
        <v>42927</v>
      </c>
      <c r="G31" s="82">
        <v>42935</v>
      </c>
      <c r="H31" s="82">
        <v>43300</v>
      </c>
      <c r="I31" s="80" t="s">
        <v>3220</v>
      </c>
      <c r="J31" s="36" t="s">
        <v>5113</v>
      </c>
      <c r="K31" s="36" t="s">
        <v>4254</v>
      </c>
      <c r="L31" s="35">
        <v>840</v>
      </c>
    </row>
    <row r="32" spans="1:12" ht="25.5">
      <c r="A32" s="81">
        <v>350</v>
      </c>
      <c r="B32" s="36" t="s">
        <v>6502</v>
      </c>
      <c r="C32" s="36" t="s">
        <v>6176</v>
      </c>
      <c r="D32" s="36" t="s">
        <v>6175</v>
      </c>
      <c r="E32" s="36" t="s">
        <v>6501</v>
      </c>
      <c r="F32" s="39">
        <v>42928</v>
      </c>
      <c r="G32" s="82">
        <v>42935</v>
      </c>
      <c r="H32" s="82">
        <v>43300</v>
      </c>
      <c r="I32" s="80" t="s">
        <v>3220</v>
      </c>
      <c r="J32" s="36" t="s">
        <v>5113</v>
      </c>
      <c r="K32" s="36" t="s">
        <v>6174</v>
      </c>
      <c r="L32" s="35">
        <v>2160</v>
      </c>
    </row>
    <row r="33" spans="1:12" ht="25.5">
      <c r="A33" s="81">
        <v>351</v>
      </c>
      <c r="B33" s="36" t="s">
        <v>6500</v>
      </c>
      <c r="C33" s="36" t="s">
        <v>6499</v>
      </c>
      <c r="D33" s="36" t="s">
        <v>6498</v>
      </c>
      <c r="E33" s="36" t="s">
        <v>3247</v>
      </c>
      <c r="F33" s="39">
        <v>42928</v>
      </c>
      <c r="G33" s="82">
        <v>42935</v>
      </c>
      <c r="H33" s="82">
        <v>43300</v>
      </c>
      <c r="I33" s="80" t="s">
        <v>3220</v>
      </c>
      <c r="J33" s="36" t="s">
        <v>5113</v>
      </c>
      <c r="K33" s="36" t="s">
        <v>6497</v>
      </c>
      <c r="L33" s="35">
        <v>1680</v>
      </c>
    </row>
    <row r="34" spans="1:12" ht="25.5">
      <c r="A34" s="81">
        <v>352</v>
      </c>
      <c r="B34" s="36" t="s">
        <v>6496</v>
      </c>
      <c r="C34" s="36" t="s">
        <v>5720</v>
      </c>
      <c r="D34" s="36" t="s">
        <v>5719</v>
      </c>
      <c r="E34" s="36" t="s">
        <v>3247</v>
      </c>
      <c r="F34" s="39">
        <v>42929</v>
      </c>
      <c r="G34" s="82">
        <v>42935</v>
      </c>
      <c r="H34" s="82">
        <v>43300</v>
      </c>
      <c r="I34" s="80" t="s">
        <v>3220</v>
      </c>
      <c r="J34" s="36" t="s">
        <v>5134</v>
      </c>
      <c r="K34" s="36" t="s">
        <v>6495</v>
      </c>
      <c r="L34" s="35">
        <v>3038</v>
      </c>
    </row>
    <row r="35" spans="1:12" ht="25.5">
      <c r="A35" s="81">
        <v>353</v>
      </c>
      <c r="B35" s="36" t="s">
        <v>6494</v>
      </c>
      <c r="C35" s="36" t="s">
        <v>5123</v>
      </c>
      <c r="D35" s="36" t="s">
        <v>6493</v>
      </c>
      <c r="E35" s="36" t="s">
        <v>6492</v>
      </c>
      <c r="F35" s="39">
        <v>42929</v>
      </c>
      <c r="G35" s="82">
        <v>42935</v>
      </c>
      <c r="H35" s="82">
        <v>43300</v>
      </c>
      <c r="I35" s="80" t="s">
        <v>3220</v>
      </c>
      <c r="J35" s="36" t="s">
        <v>5113</v>
      </c>
      <c r="K35" s="36" t="s">
        <v>4744</v>
      </c>
      <c r="L35" s="35">
        <v>20484</v>
      </c>
    </row>
    <row r="36" spans="1:12" ht="25.5">
      <c r="A36" s="81">
        <v>354</v>
      </c>
      <c r="B36" s="36" t="s">
        <v>6491</v>
      </c>
      <c r="C36" s="36" t="s">
        <v>4943</v>
      </c>
      <c r="D36" s="36" t="s">
        <v>6269</v>
      </c>
      <c r="E36" s="36" t="s">
        <v>4194</v>
      </c>
      <c r="F36" s="39">
        <v>42930</v>
      </c>
      <c r="G36" s="82">
        <v>42935</v>
      </c>
      <c r="H36" s="82">
        <v>43300</v>
      </c>
      <c r="I36" s="80" t="s">
        <v>3220</v>
      </c>
      <c r="J36" s="36" t="s">
        <v>5134</v>
      </c>
      <c r="K36" s="36" t="s">
        <v>5714</v>
      </c>
      <c r="L36" s="35">
        <v>3461</v>
      </c>
    </row>
    <row r="37" spans="1:12" ht="25.5">
      <c r="A37" s="81">
        <v>355</v>
      </c>
      <c r="B37" s="36" t="s">
        <v>6490</v>
      </c>
      <c r="C37" s="36" t="s">
        <v>6489</v>
      </c>
      <c r="D37" s="36" t="s">
        <v>6488</v>
      </c>
      <c r="E37" s="36" t="s">
        <v>3247</v>
      </c>
      <c r="F37" s="39">
        <v>42930</v>
      </c>
      <c r="G37" s="38" t="s">
        <v>961</v>
      </c>
      <c r="H37" s="38" t="s">
        <v>961</v>
      </c>
      <c r="I37" s="80" t="s">
        <v>3227</v>
      </c>
      <c r="J37" s="36" t="s">
        <v>5154</v>
      </c>
      <c r="K37" s="36" t="s">
        <v>3555</v>
      </c>
      <c r="L37" s="35">
        <v>868</v>
      </c>
    </row>
    <row r="38" spans="1:12" ht="25.5">
      <c r="A38" s="81">
        <v>356</v>
      </c>
      <c r="B38" s="36" t="s">
        <v>6487</v>
      </c>
      <c r="C38" s="36" t="s">
        <v>6486</v>
      </c>
      <c r="D38" s="36" t="s">
        <v>6485</v>
      </c>
      <c r="E38" s="36" t="s">
        <v>5155</v>
      </c>
      <c r="F38" s="39">
        <v>42930</v>
      </c>
      <c r="G38" s="38" t="s">
        <v>961</v>
      </c>
      <c r="H38" s="38" t="s">
        <v>961</v>
      </c>
      <c r="I38" s="80" t="s">
        <v>3220</v>
      </c>
      <c r="J38" s="36" t="s">
        <v>5113</v>
      </c>
      <c r="K38" s="36" t="s">
        <v>4427</v>
      </c>
      <c r="L38" s="35">
        <v>8204</v>
      </c>
    </row>
    <row r="39" spans="1:12" ht="51">
      <c r="A39" s="81">
        <v>357</v>
      </c>
      <c r="B39" s="36" t="s">
        <v>6484</v>
      </c>
      <c r="C39" s="36" t="s">
        <v>6483</v>
      </c>
      <c r="D39" s="36" t="s">
        <v>6482</v>
      </c>
      <c r="E39" s="36" t="s">
        <v>3293</v>
      </c>
      <c r="F39" s="39">
        <v>42933</v>
      </c>
      <c r="G39" s="38" t="s">
        <v>961</v>
      </c>
      <c r="H39" s="38" t="s">
        <v>3213</v>
      </c>
      <c r="I39" s="80" t="s">
        <v>3212</v>
      </c>
      <c r="J39" s="36" t="s">
        <v>5255</v>
      </c>
      <c r="K39" s="36" t="s">
        <v>5260</v>
      </c>
      <c r="L39" s="35">
        <v>868</v>
      </c>
    </row>
    <row r="40" spans="1:12" ht="25.5">
      <c r="A40" s="81">
        <v>358</v>
      </c>
      <c r="B40" s="36" t="s">
        <v>6481</v>
      </c>
      <c r="C40" s="36" t="s">
        <v>6480</v>
      </c>
      <c r="D40" s="36" t="s">
        <v>6479</v>
      </c>
      <c r="E40" s="36" t="s">
        <v>6249</v>
      </c>
      <c r="F40" s="39">
        <v>42933</v>
      </c>
      <c r="G40" s="38" t="s">
        <v>961</v>
      </c>
      <c r="H40" s="38" t="s">
        <v>961</v>
      </c>
      <c r="I40" s="80" t="s">
        <v>3220</v>
      </c>
      <c r="J40" s="36" t="s">
        <v>5113</v>
      </c>
      <c r="K40" s="36" t="s">
        <v>3997</v>
      </c>
      <c r="L40" s="35">
        <v>1900</v>
      </c>
    </row>
    <row r="41" spans="1:12" ht="51">
      <c r="A41" s="81">
        <v>359</v>
      </c>
      <c r="B41" s="36" t="s">
        <v>6478</v>
      </c>
      <c r="C41" s="36" t="s">
        <v>6477</v>
      </c>
      <c r="D41" s="36" t="s">
        <v>6476</v>
      </c>
      <c r="E41" s="36" t="s">
        <v>3293</v>
      </c>
      <c r="F41" s="39">
        <v>42933</v>
      </c>
      <c r="G41" s="38" t="s">
        <v>961</v>
      </c>
      <c r="H41" s="38" t="s">
        <v>3213</v>
      </c>
      <c r="I41" s="80" t="s">
        <v>3212</v>
      </c>
      <c r="J41" s="36" t="s">
        <v>5255</v>
      </c>
      <c r="K41" s="36" t="s">
        <v>5260</v>
      </c>
      <c r="L41" s="35">
        <v>868</v>
      </c>
    </row>
    <row r="42" spans="1:12" ht="51">
      <c r="A42" s="81">
        <v>360</v>
      </c>
      <c r="B42" s="36" t="s">
        <v>6475</v>
      </c>
      <c r="C42" s="36" t="s">
        <v>6474</v>
      </c>
      <c r="D42" s="36" t="s">
        <v>6473</v>
      </c>
      <c r="E42" s="36" t="s">
        <v>3584</v>
      </c>
      <c r="F42" s="39">
        <v>42933</v>
      </c>
      <c r="G42" s="38" t="s">
        <v>961</v>
      </c>
      <c r="H42" s="38" t="s">
        <v>3213</v>
      </c>
      <c r="I42" s="80" t="s">
        <v>3212</v>
      </c>
      <c r="J42" s="36" t="s">
        <v>5255</v>
      </c>
      <c r="K42" s="36" t="s">
        <v>6472</v>
      </c>
      <c r="L42" s="35">
        <v>868</v>
      </c>
    </row>
    <row r="43" spans="1:12" ht="38.25">
      <c r="A43" s="81">
        <v>361</v>
      </c>
      <c r="B43" s="36" t="s">
        <v>6471</v>
      </c>
      <c r="C43" s="36" t="s">
        <v>5689</v>
      </c>
      <c r="D43" s="36" t="s">
        <v>6470</v>
      </c>
      <c r="E43" s="36" t="s">
        <v>4358</v>
      </c>
      <c r="F43" s="39">
        <v>42933</v>
      </c>
      <c r="G43" s="38" t="s">
        <v>961</v>
      </c>
      <c r="H43" s="38" t="s">
        <v>961</v>
      </c>
      <c r="I43" s="38" t="s">
        <v>961</v>
      </c>
      <c r="J43" s="36" t="s">
        <v>5204</v>
      </c>
      <c r="K43" s="36" t="s">
        <v>5687</v>
      </c>
      <c r="L43" s="35">
        <v>0</v>
      </c>
    </row>
    <row r="44" spans="1:12" ht="25.5">
      <c r="A44" s="81">
        <v>362</v>
      </c>
      <c r="B44" s="36" t="s">
        <v>6469</v>
      </c>
      <c r="C44" s="36" t="s">
        <v>5908</v>
      </c>
      <c r="D44" s="36" t="s">
        <v>6468</v>
      </c>
      <c r="E44" s="36" t="s">
        <v>3247</v>
      </c>
      <c r="F44" s="39">
        <v>42933</v>
      </c>
      <c r="G44" s="82">
        <v>42935</v>
      </c>
      <c r="H44" s="82">
        <v>43300</v>
      </c>
      <c r="I44" s="80" t="s">
        <v>3220</v>
      </c>
      <c r="J44" s="36" t="s">
        <v>5134</v>
      </c>
      <c r="K44" s="36" t="s">
        <v>5906</v>
      </c>
      <c r="L44" s="35">
        <v>24449</v>
      </c>
    </row>
    <row r="45" spans="1:12">
      <c r="A45" s="81">
        <v>363</v>
      </c>
      <c r="B45" s="36" t="s">
        <v>6467</v>
      </c>
      <c r="C45" s="36" t="s">
        <v>6466</v>
      </c>
      <c r="D45" s="36" t="s">
        <v>6465</v>
      </c>
      <c r="E45" s="36" t="s">
        <v>3247</v>
      </c>
      <c r="F45" s="39">
        <v>42934</v>
      </c>
      <c r="G45" s="38" t="s">
        <v>961</v>
      </c>
      <c r="H45" s="38" t="s">
        <v>961</v>
      </c>
      <c r="I45" s="80" t="s">
        <v>3220</v>
      </c>
      <c r="J45" s="36" t="s">
        <v>5134</v>
      </c>
      <c r="K45" s="36" t="s">
        <v>5260</v>
      </c>
      <c r="L45" s="35">
        <v>442</v>
      </c>
    </row>
    <row r="46" spans="1:12">
      <c r="A46" s="81">
        <v>364</v>
      </c>
      <c r="B46" s="36" t="s">
        <v>6464</v>
      </c>
      <c r="C46" s="36" t="s">
        <v>6463</v>
      </c>
      <c r="D46" s="36" t="s">
        <v>6462</v>
      </c>
      <c r="E46" s="36" t="s">
        <v>3247</v>
      </c>
      <c r="F46" s="39">
        <v>42934</v>
      </c>
      <c r="G46" s="38" t="s">
        <v>961</v>
      </c>
      <c r="H46" s="38" t="s">
        <v>961</v>
      </c>
      <c r="I46" s="80" t="s">
        <v>3220</v>
      </c>
      <c r="J46" s="36" t="s">
        <v>5134</v>
      </c>
      <c r="K46" s="36" t="s">
        <v>5260</v>
      </c>
      <c r="L46" s="35">
        <v>790</v>
      </c>
    </row>
    <row r="47" spans="1:12" ht="51">
      <c r="A47" s="81">
        <v>365</v>
      </c>
      <c r="B47" s="36" t="s">
        <v>6461</v>
      </c>
      <c r="C47" s="36" t="s">
        <v>6460</v>
      </c>
      <c r="D47" s="36" t="s">
        <v>6459</v>
      </c>
      <c r="E47" s="36" t="s">
        <v>5138</v>
      </c>
      <c r="F47" s="39">
        <v>42934</v>
      </c>
      <c r="G47" s="82">
        <v>42940</v>
      </c>
      <c r="H47" s="82">
        <v>43305</v>
      </c>
      <c r="I47" s="80" t="s">
        <v>3227</v>
      </c>
      <c r="J47" s="36" t="s">
        <v>5154</v>
      </c>
      <c r="K47" s="36" t="s">
        <v>3314</v>
      </c>
      <c r="L47" s="35">
        <v>868</v>
      </c>
    </row>
    <row r="48" spans="1:12" ht="51">
      <c r="A48" s="81">
        <v>366</v>
      </c>
      <c r="B48" s="36" t="s">
        <v>6458</v>
      </c>
      <c r="C48" s="36" t="s">
        <v>6457</v>
      </c>
      <c r="D48" s="36" t="s">
        <v>6456</v>
      </c>
      <c r="E48" s="36" t="s">
        <v>6455</v>
      </c>
      <c r="F48" s="39">
        <v>42935</v>
      </c>
      <c r="G48" s="38"/>
      <c r="H48" s="38" t="s">
        <v>3213</v>
      </c>
      <c r="I48" s="80" t="s">
        <v>3212</v>
      </c>
      <c r="J48" s="36" t="s">
        <v>5255</v>
      </c>
      <c r="K48" s="36" t="s">
        <v>5590</v>
      </c>
      <c r="L48" s="35">
        <v>0</v>
      </c>
    </row>
    <row r="49" spans="1:12" ht="38.25">
      <c r="A49" s="81">
        <v>367</v>
      </c>
      <c r="B49" s="36" t="s">
        <v>6454</v>
      </c>
      <c r="C49" s="36" t="s">
        <v>5782</v>
      </c>
      <c r="D49" s="36" t="s">
        <v>6453</v>
      </c>
      <c r="E49" s="36" t="s">
        <v>3348</v>
      </c>
      <c r="F49" s="39">
        <v>42935</v>
      </c>
      <c r="G49" s="38" t="s">
        <v>961</v>
      </c>
      <c r="H49" s="38" t="s">
        <v>961</v>
      </c>
      <c r="I49" s="80" t="s">
        <v>3220</v>
      </c>
      <c r="J49" s="36" t="s">
        <v>5134</v>
      </c>
      <c r="K49" s="36" t="s">
        <v>6452</v>
      </c>
      <c r="L49" s="35">
        <v>195330</v>
      </c>
    </row>
    <row r="50" spans="1:12" ht="38.25">
      <c r="A50" s="81">
        <v>368</v>
      </c>
      <c r="B50" s="36" t="s">
        <v>6451</v>
      </c>
      <c r="C50" s="36" t="s">
        <v>6450</v>
      </c>
      <c r="D50" s="36" t="s">
        <v>6449</v>
      </c>
      <c r="E50" s="36" t="s">
        <v>3804</v>
      </c>
      <c r="F50" s="39">
        <v>42935</v>
      </c>
      <c r="G50" s="82">
        <v>42943</v>
      </c>
      <c r="H50" s="82">
        <v>43308</v>
      </c>
      <c r="I50" s="80" t="s">
        <v>3220</v>
      </c>
      <c r="J50" s="36" t="s">
        <v>5113</v>
      </c>
      <c r="K50" s="36" t="s">
        <v>5758</v>
      </c>
      <c r="L50" s="35">
        <v>1783</v>
      </c>
    </row>
    <row r="51" spans="1:12" ht="38.25">
      <c r="A51" s="81">
        <v>369</v>
      </c>
      <c r="B51" s="36" t="s">
        <v>6448</v>
      </c>
      <c r="C51" s="36" t="s">
        <v>5994</v>
      </c>
      <c r="D51" s="36" t="s">
        <v>6447</v>
      </c>
      <c r="E51" s="36" t="s">
        <v>961</v>
      </c>
      <c r="F51" s="39">
        <v>42936</v>
      </c>
      <c r="G51" s="82">
        <v>42943</v>
      </c>
      <c r="H51" s="82">
        <v>43308</v>
      </c>
      <c r="I51" s="80" t="s">
        <v>3220</v>
      </c>
      <c r="J51" s="36" t="s">
        <v>5134</v>
      </c>
      <c r="K51" s="36" t="s">
        <v>4784</v>
      </c>
      <c r="L51" s="35">
        <v>5730</v>
      </c>
    </row>
    <row r="52" spans="1:12" ht="25.5">
      <c r="A52" s="81">
        <v>370</v>
      </c>
      <c r="B52" s="36" t="s">
        <v>6446</v>
      </c>
      <c r="C52" s="36" t="s">
        <v>6445</v>
      </c>
      <c r="D52" s="36" t="s">
        <v>6444</v>
      </c>
      <c r="E52" s="36" t="s">
        <v>3247</v>
      </c>
      <c r="F52" s="39">
        <v>42937</v>
      </c>
      <c r="G52" s="38" t="s">
        <v>961</v>
      </c>
      <c r="H52" s="38" t="s">
        <v>961</v>
      </c>
      <c r="I52" s="80" t="s">
        <v>3220</v>
      </c>
      <c r="J52" s="36" t="s">
        <v>5134</v>
      </c>
      <c r="K52" s="36" t="s">
        <v>5260</v>
      </c>
      <c r="L52" s="35">
        <v>519</v>
      </c>
    </row>
    <row r="53" spans="1:12" ht="51">
      <c r="A53" s="81">
        <v>371</v>
      </c>
      <c r="B53" s="36" t="s">
        <v>6443</v>
      </c>
      <c r="C53" s="36" t="s">
        <v>6442</v>
      </c>
      <c r="D53" s="36" t="s">
        <v>6441</v>
      </c>
      <c r="E53" s="36" t="s">
        <v>3592</v>
      </c>
      <c r="F53" s="39">
        <v>42940</v>
      </c>
      <c r="G53" s="38" t="s">
        <v>961</v>
      </c>
      <c r="H53" s="38" t="s">
        <v>3213</v>
      </c>
      <c r="I53" s="80" t="s">
        <v>3212</v>
      </c>
      <c r="J53" s="36" t="s">
        <v>5255</v>
      </c>
      <c r="K53" s="36" t="s">
        <v>5260</v>
      </c>
      <c r="L53" s="35">
        <v>868</v>
      </c>
    </row>
    <row r="54" spans="1:12" ht="25.5">
      <c r="A54" s="81">
        <v>372</v>
      </c>
      <c r="B54" s="36" t="s">
        <v>6440</v>
      </c>
      <c r="C54" s="36" t="s">
        <v>6439</v>
      </c>
      <c r="D54" s="36" t="s">
        <v>6438</v>
      </c>
      <c r="E54" s="36" t="s">
        <v>4907</v>
      </c>
      <c r="F54" s="39">
        <v>42940</v>
      </c>
      <c r="G54" s="82">
        <v>42943</v>
      </c>
      <c r="H54" s="82">
        <v>43308</v>
      </c>
      <c r="I54" s="80" t="s">
        <v>3227</v>
      </c>
      <c r="J54" s="36" t="s">
        <v>5154</v>
      </c>
      <c r="K54" s="36" t="s">
        <v>5324</v>
      </c>
      <c r="L54" s="35">
        <v>868</v>
      </c>
    </row>
    <row r="55" spans="1:12" ht="25.5">
      <c r="A55" s="81">
        <v>373</v>
      </c>
      <c r="B55" s="36" t="s">
        <v>6437</v>
      </c>
      <c r="C55" s="36" t="s">
        <v>569</v>
      </c>
      <c r="D55" s="36" t="s">
        <v>6436</v>
      </c>
      <c r="E55" s="36" t="s">
        <v>3472</v>
      </c>
      <c r="F55" s="39">
        <v>42940</v>
      </c>
      <c r="G55" s="82">
        <v>42947</v>
      </c>
      <c r="H55" s="82">
        <v>43312</v>
      </c>
      <c r="I55" s="80" t="s">
        <v>3220</v>
      </c>
      <c r="J55" s="36" t="s">
        <v>5134</v>
      </c>
      <c r="K55" s="36" t="s">
        <v>5383</v>
      </c>
      <c r="L55" s="35">
        <v>3490</v>
      </c>
    </row>
    <row r="56" spans="1:12" ht="25.5">
      <c r="A56" s="81">
        <v>374</v>
      </c>
      <c r="B56" s="36" t="s">
        <v>6435</v>
      </c>
      <c r="C56" s="36" t="s">
        <v>587</v>
      </c>
      <c r="D56" s="36" t="s">
        <v>6434</v>
      </c>
      <c r="E56" s="36" t="s">
        <v>5155</v>
      </c>
      <c r="F56" s="39">
        <v>42941</v>
      </c>
      <c r="G56" s="82">
        <v>42947</v>
      </c>
      <c r="H56" s="82">
        <v>43312</v>
      </c>
      <c r="I56" s="80" t="s">
        <v>3220</v>
      </c>
      <c r="J56" s="36" t="s">
        <v>5113</v>
      </c>
      <c r="K56" s="36" t="s">
        <v>6433</v>
      </c>
      <c r="L56" s="35">
        <v>6490</v>
      </c>
    </row>
    <row r="57" spans="1:12" ht="25.5">
      <c r="A57" s="81">
        <v>375</v>
      </c>
      <c r="B57" s="36" t="s">
        <v>6432</v>
      </c>
      <c r="C57" s="36" t="s">
        <v>6387</v>
      </c>
      <c r="D57" s="36" t="s">
        <v>6431</v>
      </c>
      <c r="E57" s="36" t="s">
        <v>3247</v>
      </c>
      <c r="F57" s="39">
        <v>42941</v>
      </c>
      <c r="G57" s="82">
        <v>42947</v>
      </c>
      <c r="H57" s="82">
        <v>43312</v>
      </c>
      <c r="I57" s="80" t="s">
        <v>3220</v>
      </c>
      <c r="J57" s="36" t="s">
        <v>5113</v>
      </c>
      <c r="K57" s="36" t="s">
        <v>6032</v>
      </c>
      <c r="L57" s="35">
        <v>4395</v>
      </c>
    </row>
    <row r="58" spans="1:12" ht="51">
      <c r="A58" s="81">
        <v>376</v>
      </c>
      <c r="B58" s="36" t="s">
        <v>6430</v>
      </c>
      <c r="C58" s="36" t="s">
        <v>6429</v>
      </c>
      <c r="D58" s="36" t="s">
        <v>6428</v>
      </c>
      <c r="E58" s="36" t="s">
        <v>6424</v>
      </c>
      <c r="F58" s="39">
        <v>42941</v>
      </c>
      <c r="G58" s="38" t="s">
        <v>961</v>
      </c>
      <c r="H58" s="38" t="s">
        <v>3213</v>
      </c>
      <c r="I58" s="80" t="s">
        <v>3212</v>
      </c>
      <c r="J58" s="36" t="s">
        <v>5255</v>
      </c>
      <c r="K58" s="36" t="s">
        <v>6423</v>
      </c>
      <c r="L58" s="35">
        <v>868</v>
      </c>
    </row>
    <row r="59" spans="1:12" ht="51">
      <c r="A59" s="81">
        <v>377</v>
      </c>
      <c r="B59" s="36" t="s">
        <v>6427</v>
      </c>
      <c r="C59" s="36" t="s">
        <v>6426</v>
      </c>
      <c r="D59" s="36" t="s">
        <v>6425</v>
      </c>
      <c r="E59" s="36" t="s">
        <v>6424</v>
      </c>
      <c r="F59" s="39">
        <v>42941</v>
      </c>
      <c r="G59" s="38" t="s">
        <v>961</v>
      </c>
      <c r="H59" s="38" t="s">
        <v>3213</v>
      </c>
      <c r="I59" s="80" t="s">
        <v>3212</v>
      </c>
      <c r="J59" s="36" t="s">
        <v>5255</v>
      </c>
      <c r="K59" s="36" t="s">
        <v>6423</v>
      </c>
      <c r="L59" s="35">
        <v>868</v>
      </c>
    </row>
    <row r="60" spans="1:12" ht="51">
      <c r="A60" s="81">
        <v>378</v>
      </c>
      <c r="B60" s="36" t="s">
        <v>6422</v>
      </c>
      <c r="C60" s="36" t="s">
        <v>6421</v>
      </c>
      <c r="D60" s="36" t="s">
        <v>6420</v>
      </c>
      <c r="E60" s="36" t="s">
        <v>3584</v>
      </c>
      <c r="F60" s="39">
        <v>42941</v>
      </c>
      <c r="G60" s="38" t="s">
        <v>961</v>
      </c>
      <c r="H60" s="38" t="s">
        <v>3213</v>
      </c>
      <c r="I60" s="80" t="s">
        <v>3212</v>
      </c>
      <c r="J60" s="36" t="s">
        <v>5255</v>
      </c>
      <c r="K60" s="36" t="s">
        <v>3323</v>
      </c>
      <c r="L60" s="35">
        <v>868</v>
      </c>
    </row>
    <row r="61" spans="1:12" ht="51">
      <c r="A61" s="81">
        <v>379</v>
      </c>
      <c r="B61" s="36" t="s">
        <v>6419</v>
      </c>
      <c r="C61" s="36" t="s">
        <v>5197</v>
      </c>
      <c r="D61" s="36" t="s">
        <v>5196</v>
      </c>
      <c r="E61" s="36" t="s">
        <v>3228</v>
      </c>
      <c r="F61" s="39">
        <v>42944</v>
      </c>
      <c r="G61" s="38" t="s">
        <v>961</v>
      </c>
      <c r="H61" s="38" t="s">
        <v>961</v>
      </c>
      <c r="I61" s="38" t="s">
        <v>961</v>
      </c>
      <c r="J61" s="36" t="s">
        <v>5204</v>
      </c>
      <c r="K61" s="36" t="s">
        <v>3789</v>
      </c>
      <c r="L61" s="35">
        <v>0</v>
      </c>
    </row>
    <row r="62" spans="1:12" ht="51">
      <c r="A62" s="81">
        <v>380</v>
      </c>
      <c r="B62" s="36" t="s">
        <v>6418</v>
      </c>
      <c r="C62" s="36" t="s">
        <v>6354</v>
      </c>
      <c r="D62" s="36" t="s">
        <v>6417</v>
      </c>
      <c r="E62" s="36" t="s">
        <v>5341</v>
      </c>
      <c r="F62" s="39">
        <v>42943</v>
      </c>
      <c r="G62" s="38" t="s">
        <v>961</v>
      </c>
      <c r="H62" s="38" t="s">
        <v>3213</v>
      </c>
      <c r="I62" s="80" t="s">
        <v>3212</v>
      </c>
      <c r="J62" s="36" t="s">
        <v>5255</v>
      </c>
      <c r="K62" s="36" t="s">
        <v>5590</v>
      </c>
      <c r="L62" s="35">
        <v>868</v>
      </c>
    </row>
    <row r="63" spans="1:12" ht="51">
      <c r="A63" s="81">
        <v>381</v>
      </c>
      <c r="B63" s="36" t="s">
        <v>6416</v>
      </c>
      <c r="C63" s="36" t="s">
        <v>6415</v>
      </c>
      <c r="D63" s="36" t="s">
        <v>6414</v>
      </c>
      <c r="E63" s="36" t="s">
        <v>3228</v>
      </c>
      <c r="F63" s="39">
        <v>42943</v>
      </c>
      <c r="G63" s="38" t="s">
        <v>961</v>
      </c>
      <c r="H63" s="38" t="s">
        <v>3213</v>
      </c>
      <c r="I63" s="80" t="s">
        <v>3212</v>
      </c>
      <c r="J63" s="36" t="s">
        <v>5255</v>
      </c>
      <c r="K63" s="36" t="s">
        <v>6413</v>
      </c>
      <c r="L63" s="35">
        <v>868</v>
      </c>
    </row>
    <row r="64" spans="1:12" ht="51">
      <c r="A64" s="81">
        <v>382</v>
      </c>
      <c r="B64" s="36" t="s">
        <v>6412</v>
      </c>
      <c r="C64" s="36" t="s">
        <v>6411</v>
      </c>
      <c r="D64" s="36" t="s">
        <v>6410</v>
      </c>
      <c r="E64" s="36" t="s">
        <v>3247</v>
      </c>
      <c r="F64" s="39">
        <v>42944</v>
      </c>
      <c r="G64" s="38" t="s">
        <v>961</v>
      </c>
      <c r="H64" s="38" t="s">
        <v>3213</v>
      </c>
      <c r="I64" s="80" t="s">
        <v>3212</v>
      </c>
      <c r="J64" s="36" t="s">
        <v>5255</v>
      </c>
      <c r="K64" s="36" t="s">
        <v>5260</v>
      </c>
      <c r="L64" s="35">
        <v>868</v>
      </c>
    </row>
    <row r="65" spans="1:12" ht="51">
      <c r="A65" s="81">
        <v>383</v>
      </c>
      <c r="B65" s="36" t="s">
        <v>6409</v>
      </c>
      <c r="C65" s="36" t="s">
        <v>6408</v>
      </c>
      <c r="D65" s="36" t="s">
        <v>6407</v>
      </c>
      <c r="E65" s="36" t="s">
        <v>3228</v>
      </c>
      <c r="F65" s="39">
        <v>42944</v>
      </c>
      <c r="G65" s="38" t="s">
        <v>961</v>
      </c>
      <c r="H65" s="38" t="s">
        <v>3213</v>
      </c>
      <c r="I65" s="80" t="s">
        <v>3212</v>
      </c>
      <c r="J65" s="36" t="s">
        <v>5255</v>
      </c>
      <c r="K65" s="36" t="s">
        <v>3270</v>
      </c>
      <c r="L65" s="35">
        <v>868</v>
      </c>
    </row>
    <row r="66" spans="1:12" ht="25.5">
      <c r="A66" s="81">
        <v>384</v>
      </c>
      <c r="B66" s="36" t="s">
        <v>6406</v>
      </c>
      <c r="C66" s="36" t="s">
        <v>6405</v>
      </c>
      <c r="D66" s="36" t="s">
        <v>6404</v>
      </c>
      <c r="E66" s="36" t="s">
        <v>5138</v>
      </c>
      <c r="F66" s="39">
        <v>42947</v>
      </c>
      <c r="G66" s="82">
        <v>42949</v>
      </c>
      <c r="H66" s="82">
        <v>43314</v>
      </c>
      <c r="I66" s="80" t="s">
        <v>3220</v>
      </c>
      <c r="J66" s="36" t="s">
        <v>5134</v>
      </c>
      <c r="K66" s="36" t="s">
        <v>6403</v>
      </c>
      <c r="L66" s="35">
        <v>1034</v>
      </c>
    </row>
    <row r="67" spans="1:12" ht="25.5">
      <c r="A67" s="81">
        <v>385</v>
      </c>
      <c r="B67" s="36" t="s">
        <v>6402</v>
      </c>
      <c r="C67" s="36" t="s">
        <v>6401</v>
      </c>
      <c r="D67" s="36" t="s">
        <v>6400</v>
      </c>
      <c r="E67" s="36" t="s">
        <v>5155</v>
      </c>
      <c r="F67" s="39">
        <v>42948</v>
      </c>
      <c r="G67" s="82">
        <v>42949</v>
      </c>
      <c r="H67" s="82">
        <v>43314</v>
      </c>
      <c r="I67" s="80" t="s">
        <v>3227</v>
      </c>
      <c r="J67" s="36" t="s">
        <v>5154</v>
      </c>
      <c r="K67" s="36" t="s">
        <v>5133</v>
      </c>
      <c r="L67" s="35">
        <v>868</v>
      </c>
    </row>
    <row r="68" spans="1:12">
      <c r="A68" s="81">
        <v>386</v>
      </c>
      <c r="B68" s="36" t="s">
        <v>6399</v>
      </c>
      <c r="C68" s="36" t="s">
        <v>5193</v>
      </c>
      <c r="D68" s="36" t="s">
        <v>5192</v>
      </c>
      <c r="E68" s="36" t="s">
        <v>3804</v>
      </c>
      <c r="F68" s="39">
        <v>42948</v>
      </c>
      <c r="G68" s="38" t="s">
        <v>961</v>
      </c>
      <c r="H68" s="38" t="s">
        <v>961</v>
      </c>
      <c r="I68" s="80" t="s">
        <v>3220</v>
      </c>
      <c r="J68" s="36" t="s">
        <v>5134</v>
      </c>
      <c r="K68" s="36" t="s">
        <v>3649</v>
      </c>
      <c r="L68" s="35">
        <v>3354</v>
      </c>
    </row>
    <row r="69" spans="1:12" ht="25.5">
      <c r="A69" s="81">
        <v>387</v>
      </c>
      <c r="B69" s="36" t="s">
        <v>6398</v>
      </c>
      <c r="C69" s="36" t="s">
        <v>6397</v>
      </c>
      <c r="D69" s="36" t="s">
        <v>6396</v>
      </c>
      <c r="E69" s="36" t="s">
        <v>6395</v>
      </c>
      <c r="F69" s="39">
        <v>42948</v>
      </c>
      <c r="G69" s="82">
        <v>42949</v>
      </c>
      <c r="H69" s="82">
        <v>43314</v>
      </c>
      <c r="I69" s="80" t="s">
        <v>3220</v>
      </c>
      <c r="J69" s="36" t="s">
        <v>5113</v>
      </c>
      <c r="K69" s="36" t="s">
        <v>3275</v>
      </c>
      <c r="L69" s="35">
        <v>684</v>
      </c>
    </row>
    <row r="70" spans="1:12" ht="38.25">
      <c r="A70" s="81">
        <v>388</v>
      </c>
      <c r="B70" s="36" t="s">
        <v>6394</v>
      </c>
      <c r="C70" s="36" t="s">
        <v>569</v>
      </c>
      <c r="D70" s="36" t="s">
        <v>6393</v>
      </c>
      <c r="E70" s="36" t="s">
        <v>3228</v>
      </c>
      <c r="F70" s="39">
        <v>42949</v>
      </c>
      <c r="G70" s="82">
        <v>42955</v>
      </c>
      <c r="H70" s="82">
        <v>43320</v>
      </c>
      <c r="I70" s="80" t="s">
        <v>3220</v>
      </c>
      <c r="J70" s="36" t="s">
        <v>5134</v>
      </c>
      <c r="K70" s="36" t="s">
        <v>5383</v>
      </c>
      <c r="L70" s="35">
        <v>3808</v>
      </c>
    </row>
    <row r="71" spans="1:12" ht="51">
      <c r="A71" s="81">
        <v>389</v>
      </c>
      <c r="B71" s="36" t="s">
        <v>6392</v>
      </c>
      <c r="C71" s="36" t="s">
        <v>6391</v>
      </c>
      <c r="D71" s="36" t="s">
        <v>6390</v>
      </c>
      <c r="E71" s="36" t="s">
        <v>3228</v>
      </c>
      <c r="F71" s="39">
        <v>42949</v>
      </c>
      <c r="G71" s="38" t="s">
        <v>961</v>
      </c>
      <c r="H71" s="38" t="s">
        <v>3213</v>
      </c>
      <c r="I71" s="80" t="s">
        <v>3212</v>
      </c>
      <c r="J71" s="36" t="s">
        <v>5255</v>
      </c>
      <c r="K71" s="36" t="s">
        <v>6389</v>
      </c>
      <c r="L71" s="35">
        <v>868</v>
      </c>
    </row>
    <row r="72" spans="1:12" ht="25.5">
      <c r="A72" s="81">
        <v>390</v>
      </c>
      <c r="B72" s="36" t="s">
        <v>6388</v>
      </c>
      <c r="C72" s="36" t="s">
        <v>6387</v>
      </c>
      <c r="D72" s="36" t="s">
        <v>6386</v>
      </c>
      <c r="E72" s="36" t="s">
        <v>3247</v>
      </c>
      <c r="F72" s="39">
        <v>42949</v>
      </c>
      <c r="G72" s="38" t="s">
        <v>961</v>
      </c>
      <c r="H72" s="38" t="s">
        <v>961</v>
      </c>
      <c r="I72" s="38" t="s">
        <v>961</v>
      </c>
      <c r="J72" s="36" t="s">
        <v>5204</v>
      </c>
      <c r="K72" s="36" t="s">
        <v>6032</v>
      </c>
      <c r="L72" s="35">
        <v>0</v>
      </c>
    </row>
    <row r="73" spans="1:12" ht="38.25">
      <c r="A73" s="81">
        <v>391</v>
      </c>
      <c r="B73" s="36" t="s">
        <v>6385</v>
      </c>
      <c r="C73" s="36" t="s">
        <v>6384</v>
      </c>
      <c r="D73" s="36" t="s">
        <v>6383</v>
      </c>
      <c r="E73" s="36" t="s">
        <v>3247</v>
      </c>
      <c r="F73" s="39">
        <v>42951</v>
      </c>
      <c r="G73" s="82">
        <v>42957</v>
      </c>
      <c r="H73" s="82">
        <v>43322</v>
      </c>
      <c r="I73" s="80" t="s">
        <v>3220</v>
      </c>
      <c r="J73" s="36" t="s">
        <v>5113</v>
      </c>
      <c r="K73" s="36" t="s">
        <v>6382</v>
      </c>
      <c r="L73" s="35">
        <v>3054</v>
      </c>
    </row>
    <row r="74" spans="1:12" ht="38.25">
      <c r="A74" s="81">
        <v>392</v>
      </c>
      <c r="B74" s="36" t="s">
        <v>6381</v>
      </c>
      <c r="C74" s="36" t="s">
        <v>6380</v>
      </c>
      <c r="D74" s="36" t="s">
        <v>6379</v>
      </c>
      <c r="E74" s="36" t="s">
        <v>3319</v>
      </c>
      <c r="F74" s="39">
        <v>42954</v>
      </c>
      <c r="G74" s="82">
        <v>42957</v>
      </c>
      <c r="H74" s="82">
        <v>43322</v>
      </c>
      <c r="I74" s="80" t="s">
        <v>3220</v>
      </c>
      <c r="J74" s="36" t="s">
        <v>5134</v>
      </c>
      <c r="K74" s="36" t="s">
        <v>3425</v>
      </c>
      <c r="L74" s="35">
        <v>2035</v>
      </c>
    </row>
    <row r="75" spans="1:12" ht="25.5">
      <c r="A75" s="81">
        <v>393</v>
      </c>
      <c r="B75" s="36" t="s">
        <v>6378</v>
      </c>
      <c r="C75" s="36" t="s">
        <v>569</v>
      </c>
      <c r="D75" s="36" t="s">
        <v>6377</v>
      </c>
      <c r="E75" s="36" t="s">
        <v>4343</v>
      </c>
      <c r="F75" s="39">
        <v>42956</v>
      </c>
      <c r="G75" s="82">
        <v>42962</v>
      </c>
      <c r="H75" s="82">
        <v>43327</v>
      </c>
      <c r="I75" s="80" t="s">
        <v>3220</v>
      </c>
      <c r="J75" s="36" t="s">
        <v>5134</v>
      </c>
      <c r="K75" s="36" t="s">
        <v>5383</v>
      </c>
      <c r="L75" s="35">
        <v>2930</v>
      </c>
    </row>
    <row r="76" spans="1:12" ht="51">
      <c r="A76" s="81">
        <v>394</v>
      </c>
      <c r="B76" s="36" t="s">
        <v>6376</v>
      </c>
      <c r="C76" s="36" t="s">
        <v>6375</v>
      </c>
      <c r="D76" s="36" t="s">
        <v>6374</v>
      </c>
      <c r="E76" s="36" t="s">
        <v>4391</v>
      </c>
      <c r="F76" s="39">
        <v>42957</v>
      </c>
      <c r="G76" s="82">
        <v>42962</v>
      </c>
      <c r="H76" s="82">
        <v>43327</v>
      </c>
      <c r="I76" s="80" t="s">
        <v>3227</v>
      </c>
      <c r="J76" s="36" t="s">
        <v>5154</v>
      </c>
      <c r="K76" s="36" t="s">
        <v>6373</v>
      </c>
      <c r="L76" s="35">
        <v>868</v>
      </c>
    </row>
    <row r="77" spans="1:12" ht="51">
      <c r="A77" s="81">
        <v>395</v>
      </c>
      <c r="B77" s="36" t="s">
        <v>6372</v>
      </c>
      <c r="C77" s="36" t="s">
        <v>6371</v>
      </c>
      <c r="D77" s="36" t="s">
        <v>6370</v>
      </c>
      <c r="E77" s="36" t="s">
        <v>3472</v>
      </c>
      <c r="F77" s="39">
        <v>42958</v>
      </c>
      <c r="G77" s="38" t="s">
        <v>961</v>
      </c>
      <c r="H77" s="38" t="s">
        <v>3213</v>
      </c>
      <c r="I77" s="80" t="s">
        <v>3212</v>
      </c>
      <c r="J77" s="36" t="s">
        <v>5255</v>
      </c>
      <c r="K77" s="36" t="s">
        <v>5129</v>
      </c>
      <c r="L77" s="35">
        <v>868</v>
      </c>
    </row>
    <row r="78" spans="1:12" ht="51">
      <c r="A78" s="81">
        <v>396</v>
      </c>
      <c r="B78" s="36" t="s">
        <v>6369</v>
      </c>
      <c r="C78" s="36" t="s">
        <v>6368</v>
      </c>
      <c r="D78" s="36" t="s">
        <v>6367</v>
      </c>
      <c r="E78" s="36" t="s">
        <v>3247</v>
      </c>
      <c r="F78" s="39">
        <v>42958</v>
      </c>
      <c r="G78" s="38" t="s">
        <v>961</v>
      </c>
      <c r="H78" s="38" t="s">
        <v>3213</v>
      </c>
      <c r="I78" s="80" t="s">
        <v>3212</v>
      </c>
      <c r="J78" s="36" t="s">
        <v>5255</v>
      </c>
      <c r="K78" s="36" t="s">
        <v>3323</v>
      </c>
      <c r="L78" s="35">
        <v>868</v>
      </c>
    </row>
    <row r="79" spans="1:12" ht="25.5">
      <c r="A79" s="81">
        <v>397</v>
      </c>
      <c r="B79" s="36" t="s">
        <v>6366</v>
      </c>
      <c r="C79" s="36" t="s">
        <v>6365</v>
      </c>
      <c r="D79" s="36" t="s">
        <v>6364</v>
      </c>
      <c r="E79" s="36" t="s">
        <v>6363</v>
      </c>
      <c r="F79" s="39">
        <v>42958</v>
      </c>
      <c r="G79" s="82">
        <v>42965</v>
      </c>
      <c r="H79" s="82">
        <v>43330</v>
      </c>
      <c r="I79" s="80" t="s">
        <v>3227</v>
      </c>
      <c r="J79" s="36" t="s">
        <v>5154</v>
      </c>
      <c r="K79" s="36" t="s">
        <v>6362</v>
      </c>
      <c r="L79" s="35">
        <v>868</v>
      </c>
    </row>
    <row r="80" spans="1:12" ht="25.5">
      <c r="A80" s="81">
        <v>398</v>
      </c>
      <c r="B80" s="36" t="s">
        <v>6361</v>
      </c>
      <c r="C80" s="36" t="s">
        <v>6360</v>
      </c>
      <c r="D80" s="36" t="s">
        <v>6359</v>
      </c>
      <c r="E80" s="36" t="s">
        <v>5623</v>
      </c>
      <c r="F80" s="39">
        <v>42958</v>
      </c>
      <c r="G80" s="82">
        <v>42962</v>
      </c>
      <c r="H80" s="82">
        <v>43327</v>
      </c>
      <c r="I80" s="80" t="s">
        <v>3220</v>
      </c>
      <c r="J80" s="36" t="s">
        <v>5113</v>
      </c>
      <c r="K80" s="36" t="s">
        <v>5383</v>
      </c>
      <c r="L80" s="35">
        <v>742</v>
      </c>
    </row>
    <row r="81" spans="1:12" ht="25.5">
      <c r="A81" s="81">
        <v>399</v>
      </c>
      <c r="B81" s="36" t="s">
        <v>6358</v>
      </c>
      <c r="C81" s="36" t="s">
        <v>6357</v>
      </c>
      <c r="D81" s="36" t="s">
        <v>6356</v>
      </c>
      <c r="E81" s="36" t="s">
        <v>3319</v>
      </c>
      <c r="F81" s="39">
        <v>42961</v>
      </c>
      <c r="G81" s="38" t="s">
        <v>961</v>
      </c>
      <c r="H81" s="38" t="s">
        <v>961</v>
      </c>
      <c r="I81" s="80" t="s">
        <v>3227</v>
      </c>
      <c r="J81" s="36" t="s">
        <v>5154</v>
      </c>
      <c r="K81" s="36" t="s">
        <v>3210</v>
      </c>
      <c r="L81" s="35">
        <v>868</v>
      </c>
    </row>
    <row r="82" spans="1:12" ht="51">
      <c r="A82" s="81">
        <v>400</v>
      </c>
      <c r="B82" s="36" t="s">
        <v>6355</v>
      </c>
      <c r="C82" s="36" t="s">
        <v>6354</v>
      </c>
      <c r="D82" s="36" t="s">
        <v>6353</v>
      </c>
      <c r="E82" s="36" t="s">
        <v>5341</v>
      </c>
      <c r="F82" s="39">
        <v>42961</v>
      </c>
      <c r="G82" s="38" t="s">
        <v>961</v>
      </c>
      <c r="H82" s="38" t="s">
        <v>3213</v>
      </c>
      <c r="I82" s="80" t="s">
        <v>3212</v>
      </c>
      <c r="J82" s="36" t="s">
        <v>5255</v>
      </c>
      <c r="K82" s="36" t="s">
        <v>6352</v>
      </c>
      <c r="L82" s="35">
        <v>868</v>
      </c>
    </row>
    <row r="83" spans="1:12" ht="51">
      <c r="A83" s="81">
        <v>401</v>
      </c>
      <c r="B83" s="36" t="s">
        <v>6351</v>
      </c>
      <c r="C83" s="36" t="s">
        <v>6350</v>
      </c>
      <c r="D83" s="36" t="s">
        <v>6349</v>
      </c>
      <c r="E83" s="36" t="s">
        <v>4231</v>
      </c>
      <c r="F83" s="39">
        <v>42961</v>
      </c>
      <c r="G83" s="38" t="s">
        <v>961</v>
      </c>
      <c r="H83" s="38" t="s">
        <v>3213</v>
      </c>
      <c r="I83" s="80" t="s">
        <v>3212</v>
      </c>
      <c r="J83" s="36" t="s">
        <v>5255</v>
      </c>
      <c r="K83" s="36" t="s">
        <v>6348</v>
      </c>
      <c r="L83" s="35">
        <v>868</v>
      </c>
    </row>
    <row r="84" spans="1:12" ht="51">
      <c r="A84" s="81">
        <v>402</v>
      </c>
      <c r="B84" s="36" t="s">
        <v>6347</v>
      </c>
      <c r="C84" s="36" t="s">
        <v>6346</v>
      </c>
      <c r="D84" s="36" t="s">
        <v>6345</v>
      </c>
      <c r="E84" s="36" t="s">
        <v>6344</v>
      </c>
      <c r="F84" s="39">
        <v>42963</v>
      </c>
      <c r="G84" s="38" t="s">
        <v>961</v>
      </c>
      <c r="H84" s="38" t="s">
        <v>3213</v>
      </c>
      <c r="I84" s="80" t="s">
        <v>3212</v>
      </c>
      <c r="J84" s="36" t="s">
        <v>5255</v>
      </c>
      <c r="K84" s="36" t="s">
        <v>5129</v>
      </c>
      <c r="L84" s="35">
        <v>868</v>
      </c>
    </row>
    <row r="85" spans="1:12" ht="25.5">
      <c r="A85" s="81">
        <v>403</v>
      </c>
      <c r="B85" s="36" t="s">
        <v>6343</v>
      </c>
      <c r="C85" s="36" t="s">
        <v>6342</v>
      </c>
      <c r="D85" s="36" t="s">
        <v>6341</v>
      </c>
      <c r="E85" s="36" t="s">
        <v>3228</v>
      </c>
      <c r="F85" s="39">
        <v>42963</v>
      </c>
      <c r="G85" s="82">
        <v>42969</v>
      </c>
      <c r="H85" s="82">
        <v>43334</v>
      </c>
      <c r="I85" s="80" t="s">
        <v>3220</v>
      </c>
      <c r="J85" s="36" t="s">
        <v>5113</v>
      </c>
      <c r="K85" s="36" t="s">
        <v>4265</v>
      </c>
      <c r="L85" s="35">
        <v>2094</v>
      </c>
    </row>
    <row r="86" spans="1:12" ht="25.5">
      <c r="A86" s="81">
        <v>404</v>
      </c>
      <c r="B86" s="36" t="s">
        <v>6340</v>
      </c>
      <c r="C86" s="36" t="s">
        <v>6339</v>
      </c>
      <c r="D86" s="36" t="s">
        <v>6338</v>
      </c>
      <c r="E86" s="36" t="s">
        <v>5261</v>
      </c>
      <c r="F86" s="39">
        <v>42963</v>
      </c>
      <c r="G86" s="82">
        <v>42969</v>
      </c>
      <c r="H86" s="82">
        <v>43334</v>
      </c>
      <c r="I86" s="80" t="s">
        <v>3220</v>
      </c>
      <c r="J86" s="36" t="s">
        <v>5134</v>
      </c>
      <c r="K86" s="36" t="s">
        <v>6337</v>
      </c>
      <c r="L86" s="35">
        <v>1367</v>
      </c>
    </row>
    <row r="87" spans="1:12" ht="51">
      <c r="A87" s="81">
        <v>405</v>
      </c>
      <c r="B87" s="36" t="s">
        <v>6336</v>
      </c>
      <c r="C87" s="36" t="s">
        <v>6172</v>
      </c>
      <c r="D87" s="36" t="s">
        <v>6335</v>
      </c>
      <c r="E87" s="36" t="s">
        <v>3978</v>
      </c>
      <c r="F87" s="39">
        <v>42964</v>
      </c>
      <c r="G87" s="38" t="s">
        <v>961</v>
      </c>
      <c r="H87" s="38" t="s">
        <v>3213</v>
      </c>
      <c r="I87" s="80" t="s">
        <v>3212</v>
      </c>
      <c r="J87" s="36" t="s">
        <v>5255</v>
      </c>
      <c r="K87" s="36" t="s">
        <v>5906</v>
      </c>
      <c r="L87" s="35">
        <v>868</v>
      </c>
    </row>
    <row r="88" spans="1:12" ht="51">
      <c r="A88" s="81">
        <v>406</v>
      </c>
      <c r="B88" s="36" t="s">
        <v>6229</v>
      </c>
      <c r="C88" s="36" t="s">
        <v>6334</v>
      </c>
      <c r="D88" s="36" t="s">
        <v>6227</v>
      </c>
      <c r="E88" s="36" t="s">
        <v>6227</v>
      </c>
      <c r="F88" s="39">
        <v>42968</v>
      </c>
      <c r="G88" s="38" t="s">
        <v>961</v>
      </c>
      <c r="H88" s="38" t="s">
        <v>3213</v>
      </c>
      <c r="I88" s="80" t="s">
        <v>3212</v>
      </c>
      <c r="J88" s="36" t="s">
        <v>6333</v>
      </c>
      <c r="K88" s="36" t="s">
        <v>5590</v>
      </c>
      <c r="L88" s="35">
        <v>0</v>
      </c>
    </row>
    <row r="89" spans="1:12" ht="25.5">
      <c r="A89" s="81">
        <v>407</v>
      </c>
      <c r="B89" s="36" t="s">
        <v>6332</v>
      </c>
      <c r="C89" s="36" t="s">
        <v>6247</v>
      </c>
      <c r="D89" s="36" t="s">
        <v>6331</v>
      </c>
      <c r="E89" s="36" t="s">
        <v>5108</v>
      </c>
      <c r="F89" s="39">
        <v>42968</v>
      </c>
      <c r="G89" s="82">
        <v>42976</v>
      </c>
      <c r="H89" s="82">
        <v>43341</v>
      </c>
      <c r="I89" s="80" t="s">
        <v>3227</v>
      </c>
      <c r="J89" s="36" t="s">
        <v>5154</v>
      </c>
      <c r="K89" s="36" t="s">
        <v>6330</v>
      </c>
      <c r="L89" s="35">
        <v>868</v>
      </c>
    </row>
    <row r="90" spans="1:12" ht="51">
      <c r="A90" s="81">
        <v>408</v>
      </c>
      <c r="B90" s="36" t="s">
        <v>6329</v>
      </c>
      <c r="C90" s="36" t="s">
        <v>6328</v>
      </c>
      <c r="D90" s="36" t="s">
        <v>6327</v>
      </c>
      <c r="E90" s="36" t="s">
        <v>6326</v>
      </c>
      <c r="F90" s="39">
        <v>42968</v>
      </c>
      <c r="G90" s="38" t="s">
        <v>961</v>
      </c>
      <c r="H90" s="38" t="s">
        <v>3213</v>
      </c>
      <c r="I90" s="80" t="s">
        <v>3212</v>
      </c>
      <c r="J90" s="36" t="s">
        <v>5255</v>
      </c>
      <c r="K90" s="36" t="s">
        <v>6325</v>
      </c>
      <c r="L90" s="35">
        <v>868</v>
      </c>
    </row>
    <row r="91" spans="1:12" ht="25.5">
      <c r="A91" s="81">
        <v>409</v>
      </c>
      <c r="B91" s="36" t="s">
        <v>6324</v>
      </c>
      <c r="C91" s="36" t="s">
        <v>6323</v>
      </c>
      <c r="D91" s="36" t="s">
        <v>6322</v>
      </c>
      <c r="E91" s="36" t="s">
        <v>5772</v>
      </c>
      <c r="F91" s="39">
        <v>42969</v>
      </c>
      <c r="G91" s="82">
        <v>42976</v>
      </c>
      <c r="H91" s="82">
        <v>43341</v>
      </c>
      <c r="I91" s="80" t="s">
        <v>3220</v>
      </c>
      <c r="J91" s="36" t="s">
        <v>5113</v>
      </c>
      <c r="K91" s="36" t="s">
        <v>3343</v>
      </c>
      <c r="L91" s="35">
        <v>9559</v>
      </c>
    </row>
    <row r="92" spans="1:12" ht="38.25">
      <c r="A92" s="81">
        <v>410</v>
      </c>
      <c r="B92" s="36" t="s">
        <v>6321</v>
      </c>
      <c r="C92" s="36" t="s">
        <v>6320</v>
      </c>
      <c r="D92" s="36" t="s">
        <v>6319</v>
      </c>
      <c r="E92" s="36" t="s">
        <v>3228</v>
      </c>
      <c r="F92" s="39">
        <v>42969</v>
      </c>
      <c r="G92" s="82">
        <v>42976</v>
      </c>
      <c r="H92" s="82">
        <v>43341</v>
      </c>
      <c r="I92" s="80" t="s">
        <v>3227</v>
      </c>
      <c r="J92" s="36" t="s">
        <v>5154</v>
      </c>
      <c r="K92" s="36" t="s">
        <v>5888</v>
      </c>
      <c r="L92" s="35">
        <v>868</v>
      </c>
    </row>
    <row r="93" spans="1:12" ht="25.5">
      <c r="A93" s="81">
        <v>411</v>
      </c>
      <c r="B93" s="36" t="s">
        <v>6318</v>
      </c>
      <c r="C93" s="36" t="s">
        <v>587</v>
      </c>
      <c r="D93" s="36" t="s">
        <v>6317</v>
      </c>
      <c r="E93" s="36" t="s">
        <v>4391</v>
      </c>
      <c r="F93" s="39">
        <v>42970</v>
      </c>
      <c r="G93" s="82">
        <v>42976</v>
      </c>
      <c r="H93" s="82">
        <v>43341</v>
      </c>
      <c r="I93" s="80" t="s">
        <v>3227</v>
      </c>
      <c r="J93" s="36" t="s">
        <v>5154</v>
      </c>
      <c r="K93" s="36" t="s">
        <v>5691</v>
      </c>
      <c r="L93" s="35">
        <v>868</v>
      </c>
    </row>
    <row r="94" spans="1:12" ht="25.5">
      <c r="A94" s="81">
        <v>412</v>
      </c>
      <c r="B94" s="36" t="s">
        <v>6316</v>
      </c>
      <c r="C94" s="36" t="s">
        <v>6315</v>
      </c>
      <c r="D94" s="36" t="s">
        <v>6314</v>
      </c>
      <c r="E94" s="36" t="s">
        <v>3238</v>
      </c>
      <c r="F94" s="39">
        <v>42970</v>
      </c>
      <c r="G94" s="82">
        <v>42976</v>
      </c>
      <c r="H94" s="82">
        <v>43341</v>
      </c>
      <c r="I94" s="80" t="s">
        <v>3220</v>
      </c>
      <c r="J94" s="36" t="s">
        <v>5113</v>
      </c>
      <c r="K94" s="36" t="s">
        <v>4294</v>
      </c>
      <c r="L94" s="35">
        <v>2270</v>
      </c>
    </row>
    <row r="95" spans="1:12" ht="25.5">
      <c r="A95" s="81">
        <v>413</v>
      </c>
      <c r="B95" s="36" t="s">
        <v>6313</v>
      </c>
      <c r="C95" s="36" t="s">
        <v>6312</v>
      </c>
      <c r="D95" s="36" t="s">
        <v>6311</v>
      </c>
      <c r="E95" s="36" t="s">
        <v>3247</v>
      </c>
      <c r="F95" s="39">
        <v>42971</v>
      </c>
      <c r="G95" s="82">
        <v>42976</v>
      </c>
      <c r="H95" s="82">
        <v>43341</v>
      </c>
      <c r="I95" s="80" t="s">
        <v>3220</v>
      </c>
      <c r="J95" s="36" t="s">
        <v>5113</v>
      </c>
      <c r="K95" s="36" t="s">
        <v>6310</v>
      </c>
      <c r="L95" s="35">
        <v>11720</v>
      </c>
    </row>
    <row r="96" spans="1:12" ht="51">
      <c r="A96" s="81">
        <v>414</v>
      </c>
      <c r="B96" s="36" t="s">
        <v>6309</v>
      </c>
      <c r="C96" s="36" t="s">
        <v>865</v>
      </c>
      <c r="D96" s="36" t="s">
        <v>6308</v>
      </c>
      <c r="E96" s="36" t="s">
        <v>3247</v>
      </c>
      <c r="F96" s="39">
        <v>42972</v>
      </c>
      <c r="G96" s="82">
        <v>42976</v>
      </c>
      <c r="H96" s="82">
        <v>43341</v>
      </c>
      <c r="I96" s="80" t="s">
        <v>3227</v>
      </c>
      <c r="J96" s="36" t="s">
        <v>5154</v>
      </c>
      <c r="K96" s="36" t="s">
        <v>6307</v>
      </c>
      <c r="L96" s="35">
        <v>868</v>
      </c>
    </row>
    <row r="97" spans="1:12" ht="25.5">
      <c r="A97" s="81">
        <v>415</v>
      </c>
      <c r="B97" s="36" t="s">
        <v>6306</v>
      </c>
      <c r="C97" s="36" t="s">
        <v>6305</v>
      </c>
      <c r="D97" s="36" t="s">
        <v>6304</v>
      </c>
      <c r="E97" s="36" t="s">
        <v>3247</v>
      </c>
      <c r="F97" s="39">
        <v>42972</v>
      </c>
      <c r="G97" s="82">
        <v>42976</v>
      </c>
      <c r="H97" s="82">
        <v>43341</v>
      </c>
      <c r="I97" s="80" t="s">
        <v>3220</v>
      </c>
      <c r="J97" s="36" t="s">
        <v>5113</v>
      </c>
      <c r="K97" s="36" t="s">
        <v>5906</v>
      </c>
      <c r="L97" s="35">
        <v>18362</v>
      </c>
    </row>
    <row r="98" spans="1:12" ht="25.5">
      <c r="A98" s="81">
        <v>416</v>
      </c>
      <c r="B98" s="36" t="s">
        <v>6303</v>
      </c>
      <c r="C98" s="36" t="s">
        <v>6302</v>
      </c>
      <c r="D98" s="36" t="s">
        <v>6301</v>
      </c>
      <c r="E98" s="36" t="s">
        <v>6300</v>
      </c>
      <c r="F98" s="39">
        <v>42973</v>
      </c>
      <c r="G98" s="82">
        <v>42976</v>
      </c>
      <c r="H98" s="82">
        <v>43341</v>
      </c>
      <c r="I98" s="80" t="s">
        <v>3220</v>
      </c>
      <c r="J98" s="36" t="s">
        <v>5113</v>
      </c>
      <c r="K98" s="36" t="s">
        <v>3667</v>
      </c>
      <c r="L98" s="35">
        <v>5626</v>
      </c>
    </row>
    <row r="99" spans="1:12" ht="25.5">
      <c r="A99" s="81">
        <v>417</v>
      </c>
      <c r="B99" s="36" t="s">
        <v>6299</v>
      </c>
      <c r="C99" s="36" t="s">
        <v>6298</v>
      </c>
      <c r="D99" s="36" t="s">
        <v>6297</v>
      </c>
      <c r="E99" s="36" t="s">
        <v>6296</v>
      </c>
      <c r="F99" s="39">
        <v>42975</v>
      </c>
      <c r="G99" s="38" t="s">
        <v>961</v>
      </c>
      <c r="H99" s="38" t="s">
        <v>961</v>
      </c>
      <c r="I99" s="80" t="s">
        <v>3227</v>
      </c>
      <c r="J99" s="36" t="s">
        <v>5154</v>
      </c>
      <c r="K99" s="36" t="s">
        <v>6295</v>
      </c>
      <c r="L99" s="35">
        <v>868</v>
      </c>
    </row>
    <row r="100" spans="1:12" ht="51">
      <c r="A100" s="81">
        <v>418</v>
      </c>
      <c r="B100" s="36" t="s">
        <v>6294</v>
      </c>
      <c r="C100" s="36" t="s">
        <v>6293</v>
      </c>
      <c r="D100" s="36" t="s">
        <v>6292</v>
      </c>
      <c r="E100" s="36" t="s">
        <v>4067</v>
      </c>
      <c r="F100" s="39">
        <v>42975</v>
      </c>
      <c r="G100" s="38" t="s">
        <v>961</v>
      </c>
      <c r="H100" s="38" t="s">
        <v>3213</v>
      </c>
      <c r="I100" s="80" t="s">
        <v>3212</v>
      </c>
      <c r="J100" s="36" t="s">
        <v>5255</v>
      </c>
      <c r="K100" s="36" t="s">
        <v>5129</v>
      </c>
      <c r="L100" s="35">
        <v>868</v>
      </c>
    </row>
    <row r="101" spans="1:12" ht="25.5">
      <c r="A101" s="81">
        <v>419</v>
      </c>
      <c r="B101" s="36" t="s">
        <v>6291</v>
      </c>
      <c r="C101" s="36" t="s">
        <v>6290</v>
      </c>
      <c r="D101" s="36" t="s">
        <v>6289</v>
      </c>
      <c r="E101" s="36" t="s">
        <v>3228</v>
      </c>
      <c r="F101" s="39">
        <v>42975</v>
      </c>
      <c r="G101" s="82">
        <v>42983</v>
      </c>
      <c r="H101" s="82">
        <v>43348</v>
      </c>
      <c r="I101" s="80" t="s">
        <v>3220</v>
      </c>
      <c r="J101" s="36" t="s">
        <v>5113</v>
      </c>
      <c r="K101" s="36" t="s">
        <v>5718</v>
      </c>
      <c r="L101" s="35">
        <v>2641</v>
      </c>
    </row>
    <row r="102" spans="1:12" ht="51">
      <c r="A102" s="81">
        <v>420</v>
      </c>
      <c r="B102" s="36" t="s">
        <v>6288</v>
      </c>
      <c r="C102" s="36" t="s">
        <v>6287</v>
      </c>
      <c r="D102" s="36" t="s">
        <v>6286</v>
      </c>
      <c r="E102" s="36" t="s">
        <v>6124</v>
      </c>
      <c r="F102" s="39">
        <v>42977</v>
      </c>
      <c r="G102" s="38" t="s">
        <v>961</v>
      </c>
      <c r="H102" s="38" t="s">
        <v>3213</v>
      </c>
      <c r="I102" s="80" t="s">
        <v>3212</v>
      </c>
      <c r="J102" s="36" t="s">
        <v>5255</v>
      </c>
      <c r="K102" s="36" t="s">
        <v>6285</v>
      </c>
      <c r="L102" s="35">
        <v>868</v>
      </c>
    </row>
    <row r="103" spans="1:12" ht="25.5">
      <c r="A103" s="81">
        <v>421</v>
      </c>
      <c r="B103" s="36" t="s">
        <v>6284</v>
      </c>
      <c r="C103" s="36" t="s">
        <v>6283</v>
      </c>
      <c r="D103" s="36" t="s">
        <v>6282</v>
      </c>
      <c r="E103" s="36" t="s">
        <v>3584</v>
      </c>
      <c r="F103" s="39">
        <v>42976</v>
      </c>
      <c r="G103" s="82">
        <v>42979</v>
      </c>
      <c r="H103" s="82">
        <v>43344</v>
      </c>
      <c r="I103" s="80" t="s">
        <v>3220</v>
      </c>
      <c r="J103" s="36" t="s">
        <v>5134</v>
      </c>
      <c r="K103" s="36" t="s">
        <v>6281</v>
      </c>
      <c r="L103" s="35">
        <v>4284</v>
      </c>
    </row>
    <row r="104" spans="1:12" ht="25.5">
      <c r="A104" s="81">
        <v>422</v>
      </c>
      <c r="B104" s="36" t="s">
        <v>6280</v>
      </c>
      <c r="C104" s="36" t="s">
        <v>5603</v>
      </c>
      <c r="D104" s="36" t="s">
        <v>6279</v>
      </c>
      <c r="E104" s="36" t="s">
        <v>6067</v>
      </c>
      <c r="F104" s="39">
        <v>42976</v>
      </c>
      <c r="G104" s="82">
        <v>42979</v>
      </c>
      <c r="H104" s="82">
        <v>43344</v>
      </c>
      <c r="I104" s="80" t="s">
        <v>3220</v>
      </c>
      <c r="J104" s="36" t="s">
        <v>5113</v>
      </c>
      <c r="K104" s="36" t="s">
        <v>5133</v>
      </c>
      <c r="L104" s="35">
        <v>885</v>
      </c>
    </row>
    <row r="105" spans="1:12" ht="25.5">
      <c r="A105" s="81">
        <v>423</v>
      </c>
      <c r="B105" s="36" t="s">
        <v>6278</v>
      </c>
      <c r="C105" s="36" t="s">
        <v>5603</v>
      </c>
      <c r="D105" s="36" t="s">
        <v>6078</v>
      </c>
      <c r="E105" s="36" t="s">
        <v>6077</v>
      </c>
      <c r="F105" s="39">
        <v>42976</v>
      </c>
      <c r="G105" s="82">
        <v>42979</v>
      </c>
      <c r="H105" s="82">
        <v>43344</v>
      </c>
      <c r="I105" s="80" t="s">
        <v>3220</v>
      </c>
      <c r="J105" s="36" t="s">
        <v>5113</v>
      </c>
      <c r="K105" s="36" t="s">
        <v>5133</v>
      </c>
      <c r="L105" s="35">
        <v>768</v>
      </c>
    </row>
    <row r="106" spans="1:12" ht="25.5">
      <c r="A106" s="81">
        <v>424</v>
      </c>
      <c r="B106" s="36" t="s">
        <v>6277</v>
      </c>
      <c r="C106" s="36" t="s">
        <v>5786</v>
      </c>
      <c r="D106" s="36" t="s">
        <v>6276</v>
      </c>
      <c r="E106" s="36" t="s">
        <v>3978</v>
      </c>
      <c r="F106" s="39">
        <v>42977</v>
      </c>
      <c r="G106" s="38" t="s">
        <v>961</v>
      </c>
      <c r="H106" s="38" t="s">
        <v>961</v>
      </c>
      <c r="I106" s="80" t="s">
        <v>3220</v>
      </c>
      <c r="J106" s="36" t="s">
        <v>5134</v>
      </c>
      <c r="K106" s="36" t="s">
        <v>6275</v>
      </c>
      <c r="L106" s="35">
        <v>0</v>
      </c>
    </row>
    <row r="107" spans="1:12" ht="51">
      <c r="A107" s="81">
        <v>425</v>
      </c>
      <c r="B107" s="36" t="s">
        <v>6274</v>
      </c>
      <c r="C107" s="36" t="s">
        <v>6273</v>
      </c>
      <c r="D107" s="36" t="s">
        <v>6272</v>
      </c>
      <c r="E107" s="36" t="s">
        <v>6249</v>
      </c>
      <c r="F107" s="39">
        <v>42978</v>
      </c>
      <c r="G107" s="38" t="s">
        <v>961</v>
      </c>
      <c r="H107" s="38" t="s">
        <v>3213</v>
      </c>
      <c r="I107" s="80" t="s">
        <v>3212</v>
      </c>
      <c r="J107" s="36" t="s">
        <v>5255</v>
      </c>
      <c r="K107" s="36" t="s">
        <v>6271</v>
      </c>
      <c r="L107" s="35">
        <v>868</v>
      </c>
    </row>
    <row r="108" spans="1:12" ht="25.5">
      <c r="A108" s="81">
        <v>426</v>
      </c>
      <c r="B108" s="36" t="s">
        <v>6270</v>
      </c>
      <c r="C108" s="36" t="s">
        <v>5123</v>
      </c>
      <c r="D108" s="36" t="s">
        <v>6269</v>
      </c>
      <c r="E108" s="36" t="s">
        <v>961</v>
      </c>
      <c r="F108" s="39">
        <v>42978</v>
      </c>
      <c r="G108" s="38" t="s">
        <v>961</v>
      </c>
      <c r="H108" s="38" t="s">
        <v>961</v>
      </c>
      <c r="I108" s="38" t="s">
        <v>961</v>
      </c>
      <c r="J108" s="36" t="s">
        <v>5204</v>
      </c>
      <c r="K108" s="36" t="s">
        <v>4744</v>
      </c>
      <c r="L108" s="35">
        <v>0</v>
      </c>
    </row>
    <row r="109" spans="1:12" ht="25.5">
      <c r="A109" s="81">
        <v>427</v>
      </c>
      <c r="B109" s="36" t="s">
        <v>6268</v>
      </c>
      <c r="C109" s="36" t="s">
        <v>5123</v>
      </c>
      <c r="D109" s="36" t="s">
        <v>6267</v>
      </c>
      <c r="E109" s="36" t="s">
        <v>3247</v>
      </c>
      <c r="F109" s="39">
        <v>42978</v>
      </c>
      <c r="G109" s="38" t="s">
        <v>961</v>
      </c>
      <c r="H109" s="38" t="s">
        <v>961</v>
      </c>
      <c r="I109" s="38" t="s">
        <v>961</v>
      </c>
      <c r="J109" s="36" t="s">
        <v>5204</v>
      </c>
      <c r="K109" s="36" t="s">
        <v>4744</v>
      </c>
      <c r="L109" s="35">
        <v>0</v>
      </c>
    </row>
    <row r="110" spans="1:12" ht="38.25">
      <c r="A110" s="81">
        <v>428</v>
      </c>
      <c r="B110" s="36" t="s">
        <v>6266</v>
      </c>
      <c r="C110" s="36" t="s">
        <v>6265</v>
      </c>
      <c r="D110" s="36" t="s">
        <v>6264</v>
      </c>
      <c r="E110" s="36" t="s">
        <v>961</v>
      </c>
      <c r="F110" s="39">
        <v>42978</v>
      </c>
      <c r="G110" s="38" t="s">
        <v>961</v>
      </c>
      <c r="H110" s="38" t="s">
        <v>961</v>
      </c>
      <c r="I110" s="38" t="s">
        <v>961</v>
      </c>
      <c r="J110" s="36" t="s">
        <v>5204</v>
      </c>
      <c r="K110" s="36" t="s">
        <v>3323</v>
      </c>
      <c r="L110" s="35">
        <v>0</v>
      </c>
    </row>
    <row r="111" spans="1:12" ht="25.5">
      <c r="A111" s="81">
        <v>429</v>
      </c>
      <c r="B111" s="36" t="s">
        <v>6263</v>
      </c>
      <c r="C111" s="36" t="s">
        <v>6262</v>
      </c>
      <c r="D111" s="36" t="s">
        <v>6261</v>
      </c>
      <c r="E111" s="36" t="s">
        <v>5138</v>
      </c>
      <c r="F111" s="39">
        <v>42978</v>
      </c>
      <c r="G111" s="82">
        <v>42990</v>
      </c>
      <c r="H111" s="82">
        <v>43355</v>
      </c>
      <c r="I111" s="80" t="s">
        <v>3220</v>
      </c>
      <c r="J111" s="36" t="s">
        <v>5113</v>
      </c>
      <c r="K111" s="36" t="s">
        <v>3210</v>
      </c>
      <c r="L111" s="35">
        <v>3812</v>
      </c>
    </row>
    <row r="112" spans="1:12" ht="25.5">
      <c r="A112" s="81">
        <v>430</v>
      </c>
      <c r="B112" s="36" t="s">
        <v>6260</v>
      </c>
      <c r="C112" s="36" t="s">
        <v>6257</v>
      </c>
      <c r="D112" s="36" t="s">
        <v>6259</v>
      </c>
      <c r="E112" s="36" t="s">
        <v>3247</v>
      </c>
      <c r="F112" s="39">
        <v>42978</v>
      </c>
      <c r="G112" s="82">
        <v>42986</v>
      </c>
      <c r="H112" s="82">
        <v>43351</v>
      </c>
      <c r="I112" s="80" t="s">
        <v>3227</v>
      </c>
      <c r="J112" s="36" t="s">
        <v>5154</v>
      </c>
      <c r="K112" s="36" t="s">
        <v>3314</v>
      </c>
      <c r="L112" s="35">
        <v>868</v>
      </c>
    </row>
    <row r="113" spans="1:12" ht="25.5">
      <c r="A113" s="81">
        <v>431</v>
      </c>
      <c r="B113" s="36" t="s">
        <v>6258</v>
      </c>
      <c r="C113" s="36" t="s">
        <v>6257</v>
      </c>
      <c r="D113" s="36" t="s">
        <v>6256</v>
      </c>
      <c r="E113" s="36" t="s">
        <v>3228</v>
      </c>
      <c r="F113" s="39">
        <v>42978</v>
      </c>
      <c r="G113" s="82">
        <v>42986</v>
      </c>
      <c r="H113" s="82">
        <v>43351</v>
      </c>
      <c r="I113" s="80" t="s">
        <v>3227</v>
      </c>
      <c r="J113" s="36" t="s">
        <v>5154</v>
      </c>
      <c r="K113" s="36" t="s">
        <v>3334</v>
      </c>
      <c r="L113" s="35">
        <v>868</v>
      </c>
    </row>
    <row r="114" spans="1:12" ht="25.5">
      <c r="A114" s="81">
        <v>432</v>
      </c>
      <c r="B114" s="36" t="s">
        <v>6255</v>
      </c>
      <c r="C114" s="36" t="s">
        <v>6254</v>
      </c>
      <c r="D114" s="36" t="s">
        <v>6253</v>
      </c>
      <c r="E114" s="36" t="s">
        <v>3472</v>
      </c>
      <c r="F114" s="39">
        <v>42979</v>
      </c>
      <c r="G114" s="38" t="s">
        <v>961</v>
      </c>
      <c r="H114" s="38" t="s">
        <v>961</v>
      </c>
      <c r="I114" s="80" t="s">
        <v>3227</v>
      </c>
      <c r="J114" s="36" t="s">
        <v>5154</v>
      </c>
      <c r="K114" s="36" t="s">
        <v>5590</v>
      </c>
      <c r="L114" s="35">
        <v>868</v>
      </c>
    </row>
    <row r="115" spans="1:12" ht="25.5">
      <c r="A115" s="81">
        <v>433</v>
      </c>
      <c r="B115" s="36" t="s">
        <v>6252</v>
      </c>
      <c r="C115" s="36" t="s">
        <v>6251</v>
      </c>
      <c r="D115" s="36" t="s">
        <v>6250</v>
      </c>
      <c r="E115" s="36" t="s">
        <v>6249</v>
      </c>
      <c r="F115" s="39">
        <v>42982</v>
      </c>
      <c r="G115" s="38" t="s">
        <v>961</v>
      </c>
      <c r="H115" s="38" t="s">
        <v>961</v>
      </c>
      <c r="I115" s="80" t="s">
        <v>3227</v>
      </c>
      <c r="J115" s="36" t="s">
        <v>5154</v>
      </c>
      <c r="K115" s="36" t="s">
        <v>3542</v>
      </c>
      <c r="L115" s="35">
        <v>868</v>
      </c>
    </row>
    <row r="116" spans="1:12" ht="25.5">
      <c r="A116" s="81">
        <v>434</v>
      </c>
      <c r="B116" s="36" t="s">
        <v>6248</v>
      </c>
      <c r="C116" s="36" t="s">
        <v>6247</v>
      </c>
      <c r="D116" s="36" t="s">
        <v>6246</v>
      </c>
      <c r="E116" s="36" t="s">
        <v>5108</v>
      </c>
      <c r="F116" s="39">
        <v>42982</v>
      </c>
      <c r="G116" s="38" t="s">
        <v>961</v>
      </c>
      <c r="H116" s="38" t="s">
        <v>961</v>
      </c>
      <c r="I116" s="38" t="s">
        <v>961</v>
      </c>
      <c r="J116" s="36" t="s">
        <v>5204</v>
      </c>
      <c r="K116" s="36" t="s">
        <v>6245</v>
      </c>
      <c r="L116" s="35">
        <v>0</v>
      </c>
    </row>
    <row r="117" spans="1:12" ht="25.5">
      <c r="A117" s="81">
        <v>435</v>
      </c>
      <c r="B117" s="36" t="s">
        <v>6244</v>
      </c>
      <c r="C117" s="36" t="s">
        <v>6243</v>
      </c>
      <c r="D117" s="36" t="s">
        <v>6242</v>
      </c>
      <c r="E117" s="36" t="s">
        <v>3247</v>
      </c>
      <c r="F117" s="39">
        <v>42983</v>
      </c>
      <c r="G117" s="38" t="s">
        <v>961</v>
      </c>
      <c r="H117" s="38" t="s">
        <v>961</v>
      </c>
      <c r="I117" s="38" t="s">
        <v>961</v>
      </c>
      <c r="J117" s="36" t="s">
        <v>5204</v>
      </c>
      <c r="K117" s="36" t="s">
        <v>6241</v>
      </c>
      <c r="L117" s="35">
        <v>0</v>
      </c>
    </row>
    <row r="118" spans="1:12">
      <c r="A118" s="81">
        <v>436</v>
      </c>
      <c r="B118" s="36" t="s">
        <v>6240</v>
      </c>
      <c r="C118" s="36" t="s">
        <v>5271</v>
      </c>
      <c r="D118" s="36" t="s">
        <v>6239</v>
      </c>
      <c r="E118" s="36" t="s">
        <v>3247</v>
      </c>
      <c r="F118" s="39">
        <v>42979</v>
      </c>
      <c r="G118" s="82">
        <v>42990</v>
      </c>
      <c r="H118" s="82">
        <v>43355</v>
      </c>
      <c r="I118" s="80" t="s">
        <v>3220</v>
      </c>
      <c r="J118" s="36" t="s">
        <v>5113</v>
      </c>
      <c r="K118" s="36" t="s">
        <v>3323</v>
      </c>
      <c r="L118" s="35">
        <v>5127</v>
      </c>
    </row>
    <row r="119" spans="1:12" ht="51">
      <c r="A119" s="81">
        <v>437</v>
      </c>
      <c r="B119" s="36" t="s">
        <v>6238</v>
      </c>
      <c r="C119" s="36" t="s">
        <v>6237</v>
      </c>
      <c r="D119" s="36" t="s">
        <v>6236</v>
      </c>
      <c r="E119" s="36" t="s">
        <v>3573</v>
      </c>
      <c r="F119" s="39">
        <v>42983</v>
      </c>
      <c r="G119" s="38" t="s">
        <v>961</v>
      </c>
      <c r="H119" s="38" t="s">
        <v>3213</v>
      </c>
      <c r="I119" s="80" t="s">
        <v>3212</v>
      </c>
      <c r="J119" s="36" t="s">
        <v>5255</v>
      </c>
      <c r="K119" s="36" t="s">
        <v>5857</v>
      </c>
      <c r="L119" s="35">
        <v>868</v>
      </c>
    </row>
    <row r="120" spans="1:12" ht="25.5">
      <c r="A120" s="81">
        <v>438</v>
      </c>
      <c r="B120" s="36" t="s">
        <v>6235</v>
      </c>
      <c r="C120" s="36" t="s">
        <v>6234</v>
      </c>
      <c r="D120" s="36" t="s">
        <v>6233</v>
      </c>
      <c r="E120" s="36" t="s">
        <v>3228</v>
      </c>
      <c r="F120" s="39">
        <v>42978</v>
      </c>
      <c r="G120" s="38" t="s">
        <v>961</v>
      </c>
      <c r="H120" s="38" t="s">
        <v>961</v>
      </c>
      <c r="I120" s="80" t="s">
        <v>3227</v>
      </c>
      <c r="J120" s="36" t="s">
        <v>5154</v>
      </c>
      <c r="K120" s="36" t="s">
        <v>4656</v>
      </c>
      <c r="L120" s="35">
        <v>868</v>
      </c>
    </row>
    <row r="121" spans="1:12" ht="25.5">
      <c r="A121" s="81">
        <v>439</v>
      </c>
      <c r="B121" s="36" t="s">
        <v>6232</v>
      </c>
      <c r="C121" s="36" t="s">
        <v>342</v>
      </c>
      <c r="D121" s="36" t="s">
        <v>6231</v>
      </c>
      <c r="E121" s="36" t="s">
        <v>3978</v>
      </c>
      <c r="F121" s="39">
        <v>42984</v>
      </c>
      <c r="G121" s="82">
        <v>42990</v>
      </c>
      <c r="H121" s="82">
        <v>43355</v>
      </c>
      <c r="I121" s="80" t="s">
        <v>3227</v>
      </c>
      <c r="J121" s="36" t="s">
        <v>5154</v>
      </c>
      <c r="K121" s="36" t="s">
        <v>6230</v>
      </c>
      <c r="L121" s="35">
        <v>868</v>
      </c>
    </row>
    <row r="122" spans="1:12" ht="51">
      <c r="A122" s="81">
        <v>440</v>
      </c>
      <c r="B122" s="36" t="s">
        <v>6229</v>
      </c>
      <c r="C122" s="36" t="s">
        <v>6228</v>
      </c>
      <c r="D122" s="36" t="s">
        <v>6227</v>
      </c>
      <c r="E122" s="36" t="s">
        <v>6227</v>
      </c>
      <c r="F122" s="39">
        <v>42968</v>
      </c>
      <c r="G122" s="38" t="s">
        <v>961</v>
      </c>
      <c r="H122" s="38" t="s">
        <v>3213</v>
      </c>
      <c r="I122" s="80" t="s">
        <v>3212</v>
      </c>
      <c r="J122" s="36" t="s">
        <v>6226</v>
      </c>
      <c r="K122" s="36" t="s">
        <v>5129</v>
      </c>
      <c r="L122" s="35">
        <v>0</v>
      </c>
    </row>
    <row r="123" spans="1:12" ht="38.25">
      <c r="A123" s="81">
        <v>441</v>
      </c>
      <c r="B123" s="36" t="s">
        <v>6225</v>
      </c>
      <c r="C123" s="36" t="s">
        <v>6224</v>
      </c>
      <c r="D123" s="36" t="s">
        <v>6223</v>
      </c>
      <c r="E123" s="36" t="s">
        <v>3319</v>
      </c>
      <c r="F123" s="39">
        <v>42985</v>
      </c>
      <c r="G123" s="82">
        <v>42990</v>
      </c>
      <c r="H123" s="82">
        <v>43355</v>
      </c>
      <c r="I123" s="80" t="s">
        <v>3227</v>
      </c>
      <c r="J123" s="36" t="s">
        <v>5154</v>
      </c>
      <c r="K123" s="36" t="s">
        <v>6222</v>
      </c>
      <c r="L123" s="35">
        <v>868</v>
      </c>
    </row>
    <row r="124" spans="1:12" ht="51">
      <c r="A124" s="81">
        <v>442</v>
      </c>
      <c r="B124" s="36" t="s">
        <v>6221</v>
      </c>
      <c r="C124" s="36" t="s">
        <v>6220</v>
      </c>
      <c r="D124" s="36" t="s">
        <v>6219</v>
      </c>
      <c r="E124" s="36" t="s">
        <v>3247</v>
      </c>
      <c r="F124" s="39">
        <v>42986</v>
      </c>
      <c r="G124" s="38" t="s">
        <v>961</v>
      </c>
      <c r="H124" s="38" t="s">
        <v>3213</v>
      </c>
      <c r="I124" s="80" t="s">
        <v>3212</v>
      </c>
      <c r="J124" s="36" t="s">
        <v>5255</v>
      </c>
      <c r="K124" s="36" t="s">
        <v>6218</v>
      </c>
      <c r="L124" s="35">
        <v>868</v>
      </c>
    </row>
    <row r="125" spans="1:12" ht="51">
      <c r="A125" s="81">
        <v>443</v>
      </c>
      <c r="B125" s="36" t="s">
        <v>6217</v>
      </c>
      <c r="C125" s="36" t="s">
        <v>6216</v>
      </c>
      <c r="D125" s="36" t="s">
        <v>6215</v>
      </c>
      <c r="E125" s="36" t="s">
        <v>5155</v>
      </c>
      <c r="F125" s="39">
        <v>42986</v>
      </c>
      <c r="G125" s="38" t="s">
        <v>961</v>
      </c>
      <c r="H125" s="38" t="s">
        <v>3213</v>
      </c>
      <c r="I125" s="80" t="s">
        <v>3212</v>
      </c>
      <c r="J125" s="36" t="s">
        <v>5255</v>
      </c>
      <c r="K125" s="36" t="s">
        <v>6214</v>
      </c>
      <c r="L125" s="35">
        <v>868</v>
      </c>
    </row>
    <row r="126" spans="1:12" ht="25.5">
      <c r="A126" s="81">
        <v>444</v>
      </c>
      <c r="B126" s="36" t="s">
        <v>6213</v>
      </c>
      <c r="C126" s="36" t="s">
        <v>6212</v>
      </c>
      <c r="D126" s="36" t="s">
        <v>6211</v>
      </c>
      <c r="E126" s="36" t="s">
        <v>3761</v>
      </c>
      <c r="F126" s="39">
        <v>42986</v>
      </c>
      <c r="G126" s="82">
        <v>42990</v>
      </c>
      <c r="H126" s="82">
        <v>43355</v>
      </c>
      <c r="I126" s="80" t="s">
        <v>3220</v>
      </c>
      <c r="J126" s="36" t="s">
        <v>5113</v>
      </c>
      <c r="K126" s="36" t="s">
        <v>6210</v>
      </c>
      <c r="L126" s="35">
        <v>476</v>
      </c>
    </row>
    <row r="127" spans="1:12" ht="25.5">
      <c r="A127" s="81">
        <v>445</v>
      </c>
      <c r="B127" s="36" t="s">
        <v>6209</v>
      </c>
      <c r="C127" s="36" t="s">
        <v>6193</v>
      </c>
      <c r="D127" s="36" t="s">
        <v>6192</v>
      </c>
      <c r="E127" s="36" t="s">
        <v>4391</v>
      </c>
      <c r="F127" s="39">
        <v>42989</v>
      </c>
      <c r="G127" s="38" t="s">
        <v>961</v>
      </c>
      <c r="H127" s="38" t="s">
        <v>961</v>
      </c>
      <c r="I127" s="80" t="s">
        <v>3220</v>
      </c>
      <c r="J127" s="36" t="s">
        <v>5113</v>
      </c>
      <c r="K127" s="36" t="s">
        <v>3888</v>
      </c>
      <c r="L127" s="35">
        <v>45225</v>
      </c>
    </row>
    <row r="128" spans="1:12" ht="25.5">
      <c r="A128" s="81">
        <v>446</v>
      </c>
      <c r="B128" s="36" t="s">
        <v>6208</v>
      </c>
      <c r="C128" s="36" t="s">
        <v>6207</v>
      </c>
      <c r="D128" s="36" t="s">
        <v>6206</v>
      </c>
      <c r="E128" s="36" t="s">
        <v>3247</v>
      </c>
      <c r="F128" s="39">
        <v>42989</v>
      </c>
      <c r="G128" s="82">
        <v>42990</v>
      </c>
      <c r="H128" s="82">
        <v>43355</v>
      </c>
      <c r="I128" s="80" t="s">
        <v>3220</v>
      </c>
      <c r="J128" s="36" t="s">
        <v>5113</v>
      </c>
      <c r="K128" s="36" t="s">
        <v>3323</v>
      </c>
      <c r="L128" s="35">
        <v>1992</v>
      </c>
    </row>
    <row r="129" spans="1:12" ht="51">
      <c r="A129" s="81">
        <v>447</v>
      </c>
      <c r="B129" s="36" t="s">
        <v>6205</v>
      </c>
      <c r="C129" s="36" t="s">
        <v>6204</v>
      </c>
      <c r="D129" s="36" t="s">
        <v>6203</v>
      </c>
      <c r="E129" s="36" t="s">
        <v>3247</v>
      </c>
      <c r="F129" s="39">
        <v>42989</v>
      </c>
      <c r="G129" s="38" t="s">
        <v>961</v>
      </c>
      <c r="H129" s="38" t="s">
        <v>3213</v>
      </c>
      <c r="I129" s="80" t="s">
        <v>3212</v>
      </c>
      <c r="J129" s="36" t="s">
        <v>5255</v>
      </c>
      <c r="K129" s="36" t="s">
        <v>3323</v>
      </c>
      <c r="L129" s="35">
        <v>868</v>
      </c>
    </row>
    <row r="130" spans="1:12" ht="25.5">
      <c r="A130" s="81">
        <v>448</v>
      </c>
      <c r="B130" s="36" t="s">
        <v>6202</v>
      </c>
      <c r="C130" s="36" t="s">
        <v>6201</v>
      </c>
      <c r="D130" s="36" t="s">
        <v>6200</v>
      </c>
      <c r="E130" s="36" t="s">
        <v>5138</v>
      </c>
      <c r="F130" s="39">
        <v>42990</v>
      </c>
      <c r="G130" s="82">
        <v>42997</v>
      </c>
      <c r="H130" s="82">
        <v>43362</v>
      </c>
      <c r="I130" s="80" t="s">
        <v>3220</v>
      </c>
      <c r="J130" s="36" t="s">
        <v>5113</v>
      </c>
      <c r="K130" s="36" t="s">
        <v>6199</v>
      </c>
      <c r="L130" s="35">
        <v>15830</v>
      </c>
    </row>
    <row r="131" spans="1:12" ht="25.5">
      <c r="A131" s="81">
        <v>449</v>
      </c>
      <c r="B131" s="36" t="s">
        <v>6198</v>
      </c>
      <c r="C131" s="36" t="s">
        <v>6197</v>
      </c>
      <c r="D131" s="36" t="s">
        <v>6196</v>
      </c>
      <c r="E131" s="36" t="s">
        <v>4062</v>
      </c>
      <c r="F131" s="39">
        <v>42992</v>
      </c>
      <c r="G131" s="38" t="s">
        <v>961</v>
      </c>
      <c r="H131" s="38" t="s">
        <v>961</v>
      </c>
      <c r="I131" s="80" t="s">
        <v>3220</v>
      </c>
      <c r="J131" s="36" t="s">
        <v>5113</v>
      </c>
      <c r="K131" s="36" t="s">
        <v>6195</v>
      </c>
      <c r="L131" s="35">
        <v>868</v>
      </c>
    </row>
    <row r="132" spans="1:12" ht="25.5">
      <c r="A132" s="81">
        <v>450</v>
      </c>
      <c r="B132" s="36" t="s">
        <v>6194</v>
      </c>
      <c r="C132" s="36" t="s">
        <v>6193</v>
      </c>
      <c r="D132" s="36" t="s">
        <v>6192</v>
      </c>
      <c r="E132" s="36" t="s">
        <v>961</v>
      </c>
      <c r="F132" s="39">
        <v>42992</v>
      </c>
      <c r="G132" s="38" t="s">
        <v>961</v>
      </c>
      <c r="H132" s="38" t="s">
        <v>961</v>
      </c>
      <c r="I132" s="80" t="s">
        <v>3220</v>
      </c>
      <c r="J132" s="36" t="s">
        <v>5113</v>
      </c>
      <c r="K132" s="36" t="s">
        <v>6191</v>
      </c>
      <c r="L132" s="35">
        <v>34142</v>
      </c>
    </row>
    <row r="133" spans="1:12" ht="25.5">
      <c r="A133" s="81">
        <v>451</v>
      </c>
      <c r="B133" s="36" t="s">
        <v>6190</v>
      </c>
      <c r="C133" s="36" t="s">
        <v>6189</v>
      </c>
      <c r="D133" s="36" t="s">
        <v>6188</v>
      </c>
      <c r="E133" s="36" t="s">
        <v>5138</v>
      </c>
      <c r="F133" s="39">
        <v>42992</v>
      </c>
      <c r="G133" s="82">
        <v>42997</v>
      </c>
      <c r="H133" s="82">
        <v>43362</v>
      </c>
      <c r="I133" s="80" t="s">
        <v>3220</v>
      </c>
      <c r="J133" s="36" t="s">
        <v>5113</v>
      </c>
      <c r="K133" s="36" t="s">
        <v>3618</v>
      </c>
      <c r="L133" s="35">
        <v>24898</v>
      </c>
    </row>
    <row r="134" spans="1:12" ht="25.5">
      <c r="A134" s="81">
        <v>452</v>
      </c>
      <c r="B134" s="36" t="s">
        <v>6187</v>
      </c>
      <c r="C134" s="36" t="s">
        <v>587</v>
      </c>
      <c r="D134" s="36" t="s">
        <v>6186</v>
      </c>
      <c r="E134" s="36" t="s">
        <v>6185</v>
      </c>
      <c r="F134" s="39">
        <v>42992</v>
      </c>
      <c r="G134" s="82">
        <v>42997</v>
      </c>
      <c r="H134" s="82">
        <v>43362</v>
      </c>
      <c r="I134" s="80" t="s">
        <v>3220</v>
      </c>
      <c r="J134" s="36" t="s">
        <v>5113</v>
      </c>
      <c r="K134" s="36" t="s">
        <v>3323</v>
      </c>
      <c r="L134" s="35">
        <v>7924</v>
      </c>
    </row>
    <row r="135" spans="1:12" ht="25.5">
      <c r="A135" s="81">
        <v>453</v>
      </c>
      <c r="B135" s="36" t="s">
        <v>6184</v>
      </c>
      <c r="C135" s="36" t="s">
        <v>6183</v>
      </c>
      <c r="D135" s="36" t="s">
        <v>6182</v>
      </c>
      <c r="E135" s="36" t="s">
        <v>4067</v>
      </c>
      <c r="F135" s="39">
        <v>42992</v>
      </c>
      <c r="G135" s="82">
        <v>42997</v>
      </c>
      <c r="H135" s="82">
        <v>43362</v>
      </c>
      <c r="I135" s="80" t="s">
        <v>3227</v>
      </c>
      <c r="J135" s="36" t="s">
        <v>5154</v>
      </c>
      <c r="K135" s="36" t="s">
        <v>3555</v>
      </c>
      <c r="L135" s="35">
        <v>868</v>
      </c>
    </row>
    <row r="136" spans="1:12">
      <c r="A136" s="81">
        <v>454</v>
      </c>
      <c r="B136" s="36" t="s">
        <v>6181</v>
      </c>
      <c r="C136" s="36" t="s">
        <v>6180</v>
      </c>
      <c r="D136" s="36" t="s">
        <v>6179</v>
      </c>
      <c r="E136" s="36" t="s">
        <v>5605</v>
      </c>
      <c r="F136" s="39">
        <v>42992</v>
      </c>
      <c r="G136" s="82">
        <v>42997</v>
      </c>
      <c r="H136" s="82">
        <v>43362</v>
      </c>
      <c r="I136" s="80" t="s">
        <v>3220</v>
      </c>
      <c r="J136" s="36" t="s">
        <v>5113</v>
      </c>
      <c r="K136" s="36" t="s">
        <v>6178</v>
      </c>
      <c r="L136" s="35">
        <v>1914</v>
      </c>
    </row>
    <row r="137" spans="1:12" ht="25.5">
      <c r="A137" s="81">
        <v>455</v>
      </c>
      <c r="B137" s="36" t="s">
        <v>6177</v>
      </c>
      <c r="C137" s="36" t="s">
        <v>6176</v>
      </c>
      <c r="D137" s="36" t="s">
        <v>6175</v>
      </c>
      <c r="E137" s="36" t="s">
        <v>3472</v>
      </c>
      <c r="F137" s="39">
        <v>42996</v>
      </c>
      <c r="G137" s="38" t="s">
        <v>961</v>
      </c>
      <c r="H137" s="38" t="s">
        <v>961</v>
      </c>
      <c r="I137" s="80" t="s">
        <v>3220</v>
      </c>
      <c r="J137" s="36" t="s">
        <v>5113</v>
      </c>
      <c r="K137" s="36" t="s">
        <v>6174</v>
      </c>
      <c r="L137" s="35">
        <v>0</v>
      </c>
    </row>
    <row r="138" spans="1:12" ht="51">
      <c r="A138" s="81">
        <v>456</v>
      </c>
      <c r="B138" s="36" t="s">
        <v>6173</v>
      </c>
      <c r="C138" s="36" t="s">
        <v>6172</v>
      </c>
      <c r="D138" s="36" t="s">
        <v>6171</v>
      </c>
      <c r="E138" s="36" t="s">
        <v>3978</v>
      </c>
      <c r="F138" s="39">
        <v>42996</v>
      </c>
      <c r="G138" s="38" t="s">
        <v>961</v>
      </c>
      <c r="H138" s="38" t="s">
        <v>3213</v>
      </c>
      <c r="I138" s="80" t="s">
        <v>3212</v>
      </c>
      <c r="J138" s="36" t="s">
        <v>5255</v>
      </c>
      <c r="K138" s="36" t="s">
        <v>5906</v>
      </c>
      <c r="L138" s="35">
        <v>0</v>
      </c>
    </row>
    <row r="139" spans="1:12" ht="25.5">
      <c r="A139" s="81">
        <v>457</v>
      </c>
      <c r="B139" s="36" t="s">
        <v>6170</v>
      </c>
      <c r="C139" s="36" t="s">
        <v>6169</v>
      </c>
      <c r="D139" s="36" t="s">
        <v>6168</v>
      </c>
      <c r="E139" s="36" t="s">
        <v>4543</v>
      </c>
      <c r="F139" s="39">
        <v>42996</v>
      </c>
      <c r="G139" s="82">
        <v>42997</v>
      </c>
      <c r="H139" s="82">
        <v>43362</v>
      </c>
      <c r="I139" s="80" t="s">
        <v>3220</v>
      </c>
      <c r="J139" s="36" t="s">
        <v>5113</v>
      </c>
      <c r="K139" s="36" t="s">
        <v>5758</v>
      </c>
      <c r="L139" s="35">
        <v>1202</v>
      </c>
    </row>
    <row r="140" spans="1:12" ht="25.5">
      <c r="A140" s="81">
        <v>458</v>
      </c>
      <c r="B140" s="36" t="s">
        <v>6167</v>
      </c>
      <c r="C140" s="36" t="s">
        <v>6166</v>
      </c>
      <c r="D140" s="36" t="s">
        <v>6165</v>
      </c>
      <c r="E140" s="36" t="s">
        <v>3247</v>
      </c>
      <c r="F140" s="39">
        <v>42998</v>
      </c>
      <c r="G140" s="38" t="s">
        <v>961</v>
      </c>
      <c r="H140" s="38" t="s">
        <v>961</v>
      </c>
      <c r="I140" s="80" t="s">
        <v>3220</v>
      </c>
      <c r="J140" s="36" t="s">
        <v>5134</v>
      </c>
      <c r="K140" s="36" t="s">
        <v>3577</v>
      </c>
      <c r="L140" s="35">
        <v>9767</v>
      </c>
    </row>
    <row r="141" spans="1:12" ht="25.5">
      <c r="A141" s="81">
        <v>459</v>
      </c>
      <c r="B141" s="36" t="s">
        <v>6164</v>
      </c>
      <c r="C141" s="36" t="s">
        <v>6163</v>
      </c>
      <c r="D141" s="36" t="s">
        <v>6162</v>
      </c>
      <c r="E141" s="36" t="s">
        <v>3247</v>
      </c>
      <c r="F141" s="39">
        <v>42997</v>
      </c>
      <c r="G141" s="82">
        <v>42997</v>
      </c>
      <c r="H141" s="82">
        <v>43362</v>
      </c>
      <c r="I141" s="80" t="s">
        <v>3220</v>
      </c>
      <c r="J141" s="36" t="s">
        <v>5113</v>
      </c>
      <c r="K141" s="36" t="s">
        <v>6161</v>
      </c>
      <c r="L141" s="35">
        <v>3075</v>
      </c>
    </row>
    <row r="142" spans="1:12" ht="25.5">
      <c r="A142" s="81">
        <v>460</v>
      </c>
      <c r="B142" s="36" t="s">
        <v>6160</v>
      </c>
      <c r="C142" s="36" t="s">
        <v>6159</v>
      </c>
      <c r="D142" s="36" t="s">
        <v>6158</v>
      </c>
      <c r="E142" s="36" t="s">
        <v>3228</v>
      </c>
      <c r="F142" s="39">
        <v>42997</v>
      </c>
      <c r="G142" s="82">
        <v>42997</v>
      </c>
      <c r="H142" s="82">
        <v>43362</v>
      </c>
      <c r="I142" s="80" t="s">
        <v>3220</v>
      </c>
      <c r="J142" s="36" t="s">
        <v>5113</v>
      </c>
      <c r="K142" s="36" t="s">
        <v>4254</v>
      </c>
      <c r="L142" s="35">
        <v>3635</v>
      </c>
    </row>
    <row r="143" spans="1:12" ht="25.5">
      <c r="A143" s="81">
        <v>461</v>
      </c>
      <c r="B143" s="36" t="s">
        <v>6157</v>
      </c>
      <c r="C143" s="36" t="s">
        <v>3874</v>
      </c>
      <c r="D143" s="36" t="s">
        <v>6156</v>
      </c>
      <c r="E143" s="36" t="s">
        <v>3472</v>
      </c>
      <c r="F143" s="39">
        <v>42997</v>
      </c>
      <c r="G143" s="82">
        <v>42997</v>
      </c>
      <c r="H143" s="82">
        <v>43362</v>
      </c>
      <c r="I143" s="80" t="s">
        <v>3220</v>
      </c>
      <c r="J143" s="36" t="s">
        <v>5113</v>
      </c>
      <c r="K143" s="36" t="s">
        <v>3270</v>
      </c>
      <c r="L143" s="35">
        <v>6544</v>
      </c>
    </row>
    <row r="144" spans="1:12" ht="25.5">
      <c r="A144" s="81">
        <v>462</v>
      </c>
      <c r="B144" s="36" t="s">
        <v>6155</v>
      </c>
      <c r="C144" s="36" t="s">
        <v>6154</v>
      </c>
      <c r="D144" s="36" t="s">
        <v>6153</v>
      </c>
      <c r="E144" s="36" t="s">
        <v>3238</v>
      </c>
      <c r="F144" s="39">
        <v>42998</v>
      </c>
      <c r="G144" s="82">
        <v>42997</v>
      </c>
      <c r="H144" s="82">
        <v>43362</v>
      </c>
      <c r="I144" s="80" t="s">
        <v>3220</v>
      </c>
      <c r="J144" s="36" t="s">
        <v>5113</v>
      </c>
      <c r="K144" s="36" t="s">
        <v>6152</v>
      </c>
      <c r="L144" s="35">
        <v>2481</v>
      </c>
    </row>
    <row r="145" spans="1:12" ht="25.5">
      <c r="A145" s="81">
        <v>463</v>
      </c>
      <c r="B145" s="36" t="s">
        <v>6151</v>
      </c>
      <c r="C145" s="36" t="s">
        <v>587</v>
      </c>
      <c r="D145" s="36" t="s">
        <v>6150</v>
      </c>
      <c r="E145" s="36" t="s">
        <v>3247</v>
      </c>
      <c r="F145" s="39">
        <v>43000</v>
      </c>
      <c r="G145" s="38" t="s">
        <v>961</v>
      </c>
      <c r="H145" s="38" t="s">
        <v>961</v>
      </c>
      <c r="I145" s="80" t="s">
        <v>3220</v>
      </c>
      <c r="J145" s="36" t="s">
        <v>5113</v>
      </c>
      <c r="K145" s="36" t="s">
        <v>3323</v>
      </c>
      <c r="L145" s="35">
        <v>10157</v>
      </c>
    </row>
    <row r="146" spans="1:12" ht="51">
      <c r="A146" s="81">
        <v>464</v>
      </c>
      <c r="B146" s="36" t="s">
        <v>6149</v>
      </c>
      <c r="C146" s="36" t="s">
        <v>6148</v>
      </c>
      <c r="D146" s="36" t="s">
        <v>6147</v>
      </c>
      <c r="E146" s="36" t="s">
        <v>3319</v>
      </c>
      <c r="F146" s="39">
        <v>43000</v>
      </c>
      <c r="G146" s="82">
        <v>43007</v>
      </c>
      <c r="H146" s="82">
        <v>43372</v>
      </c>
      <c r="I146" s="80" t="s">
        <v>3220</v>
      </c>
      <c r="J146" s="36" t="s">
        <v>5113</v>
      </c>
      <c r="K146" s="36" t="s">
        <v>4087</v>
      </c>
      <c r="L146" s="35">
        <v>5388</v>
      </c>
    </row>
    <row r="147" spans="1:12" ht="51">
      <c r="A147" s="81">
        <v>465</v>
      </c>
      <c r="B147" s="36" t="s">
        <v>6146</v>
      </c>
      <c r="C147" s="36" t="s">
        <v>6145</v>
      </c>
      <c r="D147" s="36" t="s">
        <v>6144</v>
      </c>
      <c r="E147" s="36" t="s">
        <v>4067</v>
      </c>
      <c r="F147" s="39">
        <v>43003</v>
      </c>
      <c r="G147" s="38" t="s">
        <v>961</v>
      </c>
      <c r="H147" s="38" t="s">
        <v>3213</v>
      </c>
      <c r="I147" s="80" t="s">
        <v>3212</v>
      </c>
      <c r="J147" s="36" t="s">
        <v>5255</v>
      </c>
      <c r="K147" s="36" t="s">
        <v>5590</v>
      </c>
      <c r="L147" s="35">
        <v>868</v>
      </c>
    </row>
    <row r="148" spans="1:12" ht="25.5">
      <c r="A148" s="81">
        <v>466</v>
      </c>
      <c r="B148" s="36" t="s">
        <v>6143</v>
      </c>
      <c r="C148" s="36" t="s">
        <v>6142</v>
      </c>
      <c r="D148" s="36" t="s">
        <v>6141</v>
      </c>
      <c r="E148" s="36" t="s">
        <v>4194</v>
      </c>
      <c r="F148" s="39">
        <v>43004</v>
      </c>
      <c r="G148" s="38" t="s">
        <v>961</v>
      </c>
      <c r="H148" s="38" t="s">
        <v>961</v>
      </c>
      <c r="I148" s="80" t="s">
        <v>3227</v>
      </c>
      <c r="J148" s="36" t="s">
        <v>5154</v>
      </c>
      <c r="K148" s="36" t="s">
        <v>4380</v>
      </c>
      <c r="L148" s="35">
        <v>868</v>
      </c>
    </row>
    <row r="149" spans="1:12" ht="25.5">
      <c r="A149" s="81">
        <v>467</v>
      </c>
      <c r="B149" s="36" t="s">
        <v>6140</v>
      </c>
      <c r="C149" s="36" t="s">
        <v>6139</v>
      </c>
      <c r="D149" s="36" t="s">
        <v>6138</v>
      </c>
      <c r="E149" s="36" t="s">
        <v>3247</v>
      </c>
      <c r="F149" s="39">
        <v>43004</v>
      </c>
      <c r="G149" s="82">
        <v>43007</v>
      </c>
      <c r="H149" s="82">
        <v>43372</v>
      </c>
      <c r="I149" s="80" t="s">
        <v>3227</v>
      </c>
      <c r="J149" s="36" t="s">
        <v>5154</v>
      </c>
      <c r="K149" s="36" t="s">
        <v>3343</v>
      </c>
      <c r="L149" s="35">
        <v>868</v>
      </c>
    </row>
    <row r="150" spans="1:12">
      <c r="A150" s="81">
        <v>468</v>
      </c>
      <c r="B150" s="36" t="s">
        <v>6137</v>
      </c>
      <c r="C150" s="36" t="s">
        <v>6136</v>
      </c>
      <c r="D150" s="36" t="s">
        <v>6135</v>
      </c>
      <c r="E150" s="36" t="s">
        <v>3319</v>
      </c>
      <c r="F150" s="39">
        <v>43004</v>
      </c>
      <c r="G150" s="82">
        <v>43007</v>
      </c>
      <c r="H150" s="82">
        <v>43372</v>
      </c>
      <c r="I150" s="80" t="s">
        <v>3220</v>
      </c>
      <c r="J150" s="36" t="s">
        <v>5113</v>
      </c>
      <c r="K150" s="36" t="s">
        <v>3667</v>
      </c>
      <c r="L150" s="35">
        <v>677</v>
      </c>
    </row>
    <row r="151" spans="1:12" ht="51">
      <c r="A151" s="81">
        <v>469</v>
      </c>
      <c r="B151" s="36" t="s">
        <v>6134</v>
      </c>
      <c r="C151" s="36" t="s">
        <v>6133</v>
      </c>
      <c r="D151" s="36" t="s">
        <v>6132</v>
      </c>
      <c r="E151" s="36" t="s">
        <v>6124</v>
      </c>
      <c r="F151" s="39">
        <v>43004</v>
      </c>
      <c r="G151" s="82" t="s">
        <v>961</v>
      </c>
      <c r="H151" s="38" t="s">
        <v>3213</v>
      </c>
      <c r="I151" s="80" t="s">
        <v>3212</v>
      </c>
      <c r="J151" s="36" t="s">
        <v>5255</v>
      </c>
      <c r="K151" s="36" t="s">
        <v>6131</v>
      </c>
      <c r="L151" s="35">
        <v>808</v>
      </c>
    </row>
    <row r="152" spans="1:12" ht="51">
      <c r="A152" s="81">
        <v>470</v>
      </c>
      <c r="B152" s="36" t="s">
        <v>6130</v>
      </c>
      <c r="C152" s="36" t="s">
        <v>6129</v>
      </c>
      <c r="D152" s="36" t="s">
        <v>6128</v>
      </c>
      <c r="E152" s="36" t="s">
        <v>961</v>
      </c>
      <c r="F152" s="39">
        <v>42998</v>
      </c>
      <c r="G152" s="38" t="s">
        <v>961</v>
      </c>
      <c r="H152" s="38" t="s">
        <v>3213</v>
      </c>
      <c r="I152" s="80" t="s">
        <v>3212</v>
      </c>
      <c r="J152" s="36" t="s">
        <v>5255</v>
      </c>
      <c r="K152" s="36" t="s">
        <v>4066</v>
      </c>
      <c r="L152" s="35">
        <v>868</v>
      </c>
    </row>
    <row r="153" spans="1:12" ht="51">
      <c r="A153" s="81">
        <v>471</v>
      </c>
      <c r="B153" s="36" t="s">
        <v>6127</v>
      </c>
      <c r="C153" s="36" t="s">
        <v>6126</v>
      </c>
      <c r="D153" s="36" t="s">
        <v>6125</v>
      </c>
      <c r="E153" s="36" t="s">
        <v>6124</v>
      </c>
      <c r="F153" s="39">
        <v>43007</v>
      </c>
      <c r="G153" s="38" t="s">
        <v>961</v>
      </c>
      <c r="H153" s="38" t="s">
        <v>3213</v>
      </c>
      <c r="I153" s="80" t="s">
        <v>3212</v>
      </c>
      <c r="J153" s="36" t="s">
        <v>5255</v>
      </c>
      <c r="K153" s="36" t="s">
        <v>6123</v>
      </c>
      <c r="L153" s="35">
        <v>868</v>
      </c>
    </row>
    <row r="155" spans="1:12">
      <c r="K155" s="34" t="s">
        <v>2848</v>
      </c>
      <c r="L155" s="33">
        <f>SUM(L29:L153)</f>
        <v>600180</v>
      </c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5"/>
  <sheetViews>
    <sheetView zoomScale="70" zoomScaleNormal="70" workbookViewId="0">
      <selection activeCell="I8" sqref="I8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7108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>
      <c r="A7" s="81">
        <v>472</v>
      </c>
      <c r="B7" s="36" t="s">
        <v>7107</v>
      </c>
      <c r="C7" s="36" t="s">
        <v>7106</v>
      </c>
      <c r="D7" s="36" t="s">
        <v>7105</v>
      </c>
      <c r="E7" s="36" t="s">
        <v>3584</v>
      </c>
      <c r="F7" s="39">
        <v>42980</v>
      </c>
      <c r="G7" s="82">
        <v>42984</v>
      </c>
      <c r="H7" s="82">
        <v>43349</v>
      </c>
      <c r="I7" s="80" t="s">
        <v>3220</v>
      </c>
      <c r="J7" s="36" t="s">
        <v>5113</v>
      </c>
      <c r="K7" s="36" t="s">
        <v>6230</v>
      </c>
      <c r="L7" s="35">
        <v>12814</v>
      </c>
    </row>
    <row r="8" spans="1:14" ht="51">
      <c r="A8" s="81">
        <v>473</v>
      </c>
      <c r="B8" s="36" t="s">
        <v>7104</v>
      </c>
      <c r="C8" s="36" t="s">
        <v>7103</v>
      </c>
      <c r="D8" s="36" t="s">
        <v>7102</v>
      </c>
      <c r="E8" s="36" t="s">
        <v>3804</v>
      </c>
      <c r="F8" s="39">
        <v>43013</v>
      </c>
      <c r="G8" s="38" t="s">
        <v>961</v>
      </c>
      <c r="H8" s="38" t="s">
        <v>3213</v>
      </c>
      <c r="I8" s="80" t="s">
        <v>3212</v>
      </c>
      <c r="J8" s="36" t="s">
        <v>5255</v>
      </c>
      <c r="K8" s="36" t="s">
        <v>7101</v>
      </c>
      <c r="L8" s="35">
        <v>0</v>
      </c>
    </row>
    <row r="9" spans="1:14" ht="25.5">
      <c r="A9" s="81">
        <v>474</v>
      </c>
      <c r="B9" s="36" t="s">
        <v>7100</v>
      </c>
      <c r="C9" s="36" t="s">
        <v>7099</v>
      </c>
      <c r="D9" s="36" t="s">
        <v>7098</v>
      </c>
      <c r="E9" s="36" t="s">
        <v>5605</v>
      </c>
      <c r="F9" s="39">
        <v>43012</v>
      </c>
      <c r="G9" s="82">
        <v>43019</v>
      </c>
      <c r="H9" s="82">
        <v>43384</v>
      </c>
      <c r="I9" s="80" t="s">
        <v>3220</v>
      </c>
      <c r="J9" s="36" t="s">
        <v>5134</v>
      </c>
      <c r="K9" s="36" t="s">
        <v>3567</v>
      </c>
      <c r="L9" s="35">
        <v>960</v>
      </c>
    </row>
    <row r="10" spans="1:14" ht="51">
      <c r="A10" s="81">
        <v>475</v>
      </c>
      <c r="B10" s="36" t="s">
        <v>7097</v>
      </c>
      <c r="C10" s="36" t="s">
        <v>7096</v>
      </c>
      <c r="D10" s="36" t="s">
        <v>7095</v>
      </c>
      <c r="E10" s="36" t="s">
        <v>4618</v>
      </c>
      <c r="F10" s="39">
        <v>43012</v>
      </c>
      <c r="G10" s="38" t="s">
        <v>961</v>
      </c>
      <c r="H10" s="38" t="s">
        <v>3213</v>
      </c>
      <c r="I10" s="80" t="s">
        <v>3212</v>
      </c>
      <c r="J10" s="36" t="s">
        <v>5255</v>
      </c>
      <c r="K10" s="36" t="s">
        <v>7094</v>
      </c>
      <c r="L10" s="35">
        <v>868</v>
      </c>
    </row>
    <row r="11" spans="1:14" ht="25.5">
      <c r="A11" s="81">
        <v>476</v>
      </c>
      <c r="B11" s="36" t="s">
        <v>7093</v>
      </c>
      <c r="C11" s="36" t="s">
        <v>7092</v>
      </c>
      <c r="D11" s="36" t="s">
        <v>7091</v>
      </c>
      <c r="E11" s="36" t="s">
        <v>3228</v>
      </c>
      <c r="F11" s="39">
        <v>43014</v>
      </c>
      <c r="G11" s="38" t="s">
        <v>961</v>
      </c>
      <c r="H11" s="38" t="s">
        <v>961</v>
      </c>
      <c r="I11" s="80" t="s">
        <v>3220</v>
      </c>
      <c r="J11" s="36" t="s">
        <v>5134</v>
      </c>
      <c r="K11" s="36" t="s">
        <v>6906</v>
      </c>
      <c r="L11" s="35">
        <v>1195</v>
      </c>
    </row>
    <row r="12" spans="1:14" ht="25.5">
      <c r="A12" s="81">
        <v>477</v>
      </c>
      <c r="B12" s="36" t="s">
        <v>7090</v>
      </c>
      <c r="C12" s="36" t="s">
        <v>7089</v>
      </c>
      <c r="D12" s="36" t="s">
        <v>7088</v>
      </c>
      <c r="E12" s="36" t="s">
        <v>3330</v>
      </c>
      <c r="F12" s="39">
        <v>43016</v>
      </c>
      <c r="G12" s="38" t="s">
        <v>961</v>
      </c>
      <c r="H12" s="38" t="s">
        <v>961</v>
      </c>
      <c r="I12" s="38"/>
      <c r="J12" s="36" t="s">
        <v>5204</v>
      </c>
      <c r="K12" s="36" t="s">
        <v>961</v>
      </c>
      <c r="L12" s="35">
        <v>0</v>
      </c>
    </row>
    <row r="13" spans="1:14" ht="25.5">
      <c r="A13" s="81">
        <v>478</v>
      </c>
      <c r="B13" s="36" t="s">
        <v>7087</v>
      </c>
      <c r="C13" s="36" t="s">
        <v>3332</v>
      </c>
      <c r="D13" s="36" t="s">
        <v>7086</v>
      </c>
      <c r="E13" s="36" t="s">
        <v>3330</v>
      </c>
      <c r="F13" s="39">
        <v>43017</v>
      </c>
      <c r="G13" s="82">
        <v>43024</v>
      </c>
      <c r="H13" s="82">
        <v>43389</v>
      </c>
      <c r="I13" s="80" t="s">
        <v>3227</v>
      </c>
      <c r="J13" s="36" t="s">
        <v>5154</v>
      </c>
      <c r="K13" s="36" t="s">
        <v>6373</v>
      </c>
      <c r="L13" s="35">
        <v>868</v>
      </c>
    </row>
    <row r="14" spans="1:14" ht="25.5">
      <c r="A14" s="81">
        <v>479</v>
      </c>
      <c r="B14" s="36" t="s">
        <v>7085</v>
      </c>
      <c r="C14" s="36" t="s">
        <v>3332</v>
      </c>
      <c r="D14" s="36" t="s">
        <v>7084</v>
      </c>
      <c r="E14" s="36" t="s">
        <v>3330</v>
      </c>
      <c r="F14" s="39">
        <v>43017</v>
      </c>
      <c r="G14" s="82">
        <v>43024</v>
      </c>
      <c r="H14" s="82">
        <v>43389</v>
      </c>
      <c r="I14" s="80" t="s">
        <v>3227</v>
      </c>
      <c r="J14" s="36" t="s">
        <v>5154</v>
      </c>
      <c r="K14" s="36" t="s">
        <v>6373</v>
      </c>
      <c r="L14" s="35">
        <v>868</v>
      </c>
    </row>
    <row r="15" spans="1:14" ht="25.5">
      <c r="A15" s="81">
        <v>480</v>
      </c>
      <c r="B15" s="36" t="s">
        <v>7083</v>
      </c>
      <c r="C15" s="36" t="s">
        <v>7082</v>
      </c>
      <c r="D15" s="36" t="s">
        <v>7081</v>
      </c>
      <c r="E15" s="36" t="s">
        <v>3330</v>
      </c>
      <c r="F15" s="39">
        <v>43017</v>
      </c>
      <c r="G15" s="82">
        <v>43027</v>
      </c>
      <c r="H15" s="82">
        <v>43392</v>
      </c>
      <c r="I15" s="80" t="s">
        <v>3220</v>
      </c>
      <c r="J15" s="36" t="s">
        <v>5134</v>
      </c>
      <c r="K15" s="36" t="s">
        <v>5241</v>
      </c>
      <c r="L15" s="35">
        <v>3213</v>
      </c>
    </row>
    <row r="16" spans="1:14" ht="51">
      <c r="A16" s="81">
        <v>481</v>
      </c>
      <c r="B16" s="36" t="s">
        <v>7080</v>
      </c>
      <c r="C16" s="36" t="s">
        <v>7079</v>
      </c>
      <c r="D16" s="36" t="s">
        <v>7078</v>
      </c>
      <c r="E16" s="36" t="s">
        <v>5586</v>
      </c>
      <c r="F16" s="39">
        <v>43017</v>
      </c>
      <c r="G16" s="38" t="s">
        <v>961</v>
      </c>
      <c r="H16" s="38" t="s">
        <v>3213</v>
      </c>
      <c r="I16" s="80" t="s">
        <v>3212</v>
      </c>
      <c r="J16" s="36" t="s">
        <v>5255</v>
      </c>
      <c r="K16" s="36" t="s">
        <v>4380</v>
      </c>
      <c r="L16" s="35">
        <v>868</v>
      </c>
    </row>
    <row r="17" spans="1:12" ht="25.5">
      <c r="A17" s="81">
        <v>482</v>
      </c>
      <c r="B17" s="36" t="s">
        <v>7077</v>
      </c>
      <c r="C17" s="36" t="s">
        <v>5871</v>
      </c>
      <c r="D17" s="36" t="s">
        <v>7076</v>
      </c>
      <c r="E17" s="36" t="s">
        <v>7075</v>
      </c>
      <c r="F17" s="39">
        <v>43018</v>
      </c>
      <c r="G17" s="82">
        <v>43024</v>
      </c>
      <c r="H17" s="82">
        <v>43389</v>
      </c>
      <c r="I17" s="80" t="s">
        <v>3220</v>
      </c>
      <c r="J17" s="36" t="s">
        <v>5113</v>
      </c>
      <c r="K17" s="36" t="s">
        <v>3323</v>
      </c>
      <c r="L17" s="35">
        <v>1692</v>
      </c>
    </row>
    <row r="18" spans="1:12" ht="25.5">
      <c r="A18" s="81">
        <v>483</v>
      </c>
      <c r="B18" s="36" t="s">
        <v>7074</v>
      </c>
      <c r="C18" s="36" t="s">
        <v>3332</v>
      </c>
      <c r="D18" s="36" t="s">
        <v>7073</v>
      </c>
      <c r="E18" s="36" t="s">
        <v>3319</v>
      </c>
      <c r="F18" s="39">
        <v>43019</v>
      </c>
      <c r="G18" s="82">
        <v>43024</v>
      </c>
      <c r="H18" s="82">
        <v>43389</v>
      </c>
      <c r="I18" s="80" t="s">
        <v>3227</v>
      </c>
      <c r="J18" s="36" t="s">
        <v>5154</v>
      </c>
      <c r="K18" s="36" t="s">
        <v>4148</v>
      </c>
      <c r="L18" s="35">
        <v>868</v>
      </c>
    </row>
    <row r="19" spans="1:12" ht="25.5">
      <c r="A19" s="81">
        <v>484</v>
      </c>
      <c r="B19" s="36" t="s">
        <v>7072</v>
      </c>
      <c r="C19" s="36" t="s">
        <v>3332</v>
      </c>
      <c r="D19" s="36" t="s">
        <v>7071</v>
      </c>
      <c r="E19" s="36" t="s">
        <v>3330</v>
      </c>
      <c r="F19" s="39">
        <v>43019</v>
      </c>
      <c r="G19" s="82">
        <v>43024</v>
      </c>
      <c r="H19" s="82">
        <v>43389</v>
      </c>
      <c r="I19" s="80" t="s">
        <v>3227</v>
      </c>
      <c r="J19" s="36" t="s">
        <v>5154</v>
      </c>
      <c r="K19" s="36" t="s">
        <v>7070</v>
      </c>
      <c r="L19" s="35">
        <v>868</v>
      </c>
    </row>
    <row r="20" spans="1:12" ht="25.5">
      <c r="A20" s="81">
        <v>485</v>
      </c>
      <c r="B20" s="36" t="s">
        <v>7069</v>
      </c>
      <c r="C20" s="36" t="s">
        <v>7068</v>
      </c>
      <c r="D20" s="36" t="s">
        <v>7067</v>
      </c>
      <c r="E20" s="36" t="s">
        <v>3247</v>
      </c>
      <c r="F20" s="39">
        <v>43019</v>
      </c>
      <c r="G20" s="82">
        <v>43024</v>
      </c>
      <c r="H20" s="82">
        <v>43389</v>
      </c>
      <c r="I20" s="80" t="s">
        <v>3220</v>
      </c>
      <c r="J20" s="36" t="s">
        <v>5134</v>
      </c>
      <c r="K20" s="36" t="s">
        <v>3649</v>
      </c>
      <c r="L20" s="35">
        <v>5950</v>
      </c>
    </row>
    <row r="21" spans="1:12" ht="25.5">
      <c r="A21" s="81">
        <v>486</v>
      </c>
      <c r="B21" s="36" t="s">
        <v>7066</v>
      </c>
      <c r="C21" s="36" t="s">
        <v>7065</v>
      </c>
      <c r="D21" s="36" t="s">
        <v>7064</v>
      </c>
      <c r="E21" s="36" t="s">
        <v>3472</v>
      </c>
      <c r="F21" s="39">
        <v>43020</v>
      </c>
      <c r="G21" s="38" t="s">
        <v>961</v>
      </c>
      <c r="H21" s="38" t="s">
        <v>961</v>
      </c>
      <c r="I21" s="80" t="s">
        <v>3227</v>
      </c>
      <c r="J21" s="36" t="s">
        <v>5154</v>
      </c>
      <c r="K21" s="36" t="s">
        <v>5129</v>
      </c>
      <c r="L21" s="35">
        <v>868</v>
      </c>
    </row>
    <row r="22" spans="1:12" ht="25.5">
      <c r="A22" s="81">
        <v>487</v>
      </c>
      <c r="B22" s="36" t="s">
        <v>7063</v>
      </c>
      <c r="C22" s="36" t="s">
        <v>569</v>
      </c>
      <c r="D22" s="36" t="s">
        <v>7062</v>
      </c>
      <c r="E22" s="36" t="s">
        <v>4274</v>
      </c>
      <c r="F22" s="39">
        <v>43020</v>
      </c>
      <c r="G22" s="38" t="s">
        <v>961</v>
      </c>
      <c r="H22" s="38" t="s">
        <v>961</v>
      </c>
      <c r="I22" s="38"/>
      <c r="J22" s="36" t="s">
        <v>5204</v>
      </c>
      <c r="K22" s="36" t="s">
        <v>5383</v>
      </c>
      <c r="L22" s="35">
        <v>0</v>
      </c>
    </row>
    <row r="23" spans="1:12" ht="25.5">
      <c r="A23" s="81">
        <v>488</v>
      </c>
      <c r="B23" s="36" t="s">
        <v>7061</v>
      </c>
      <c r="C23" s="36" t="s">
        <v>6189</v>
      </c>
      <c r="D23" s="36" t="s">
        <v>6188</v>
      </c>
      <c r="E23" s="36" t="s">
        <v>3247</v>
      </c>
      <c r="F23" s="39">
        <v>43020</v>
      </c>
      <c r="G23" s="38" t="s">
        <v>961</v>
      </c>
      <c r="H23" s="38" t="s">
        <v>961</v>
      </c>
      <c r="I23" s="80" t="s">
        <v>3227</v>
      </c>
      <c r="J23" s="36" t="s">
        <v>5154</v>
      </c>
      <c r="K23" s="36" t="s">
        <v>3270</v>
      </c>
      <c r="L23" s="35">
        <v>868</v>
      </c>
    </row>
    <row r="24" spans="1:12" ht="38.25">
      <c r="A24" s="81">
        <v>489</v>
      </c>
      <c r="B24" s="36" t="s">
        <v>7060</v>
      </c>
      <c r="C24" s="36" t="s">
        <v>5603</v>
      </c>
      <c r="D24" s="36" t="s">
        <v>7059</v>
      </c>
      <c r="E24" s="36" t="s">
        <v>3228</v>
      </c>
      <c r="F24" s="39">
        <v>43020</v>
      </c>
      <c r="G24" s="38" t="s">
        <v>961</v>
      </c>
      <c r="H24" s="38" t="s">
        <v>961</v>
      </c>
      <c r="I24" s="80" t="s">
        <v>3220</v>
      </c>
      <c r="J24" s="36" t="s">
        <v>5113</v>
      </c>
      <c r="K24" s="36" t="s">
        <v>5133</v>
      </c>
      <c r="L24" s="35">
        <v>1171.95</v>
      </c>
    </row>
    <row r="25" spans="1:12" ht="25.5">
      <c r="A25" s="81">
        <v>490</v>
      </c>
      <c r="B25" s="36" t="s">
        <v>7058</v>
      </c>
      <c r="C25" s="36" t="s">
        <v>7057</v>
      </c>
      <c r="D25" s="36" t="s">
        <v>7056</v>
      </c>
      <c r="E25" s="36" t="s">
        <v>4394</v>
      </c>
      <c r="F25" s="39">
        <v>43021</v>
      </c>
      <c r="G25" s="38" t="s">
        <v>961</v>
      </c>
      <c r="H25" s="38" t="s">
        <v>961</v>
      </c>
      <c r="I25" s="80" t="s">
        <v>3220</v>
      </c>
      <c r="J25" s="36" t="s">
        <v>5113</v>
      </c>
      <c r="K25" s="36" t="s">
        <v>5133</v>
      </c>
      <c r="L25" s="35">
        <v>1171.95</v>
      </c>
    </row>
    <row r="26" spans="1:12" ht="38.25">
      <c r="A26" s="81">
        <v>491</v>
      </c>
      <c r="B26" s="36" t="s">
        <v>7055</v>
      </c>
      <c r="C26" s="36" t="s">
        <v>7054</v>
      </c>
      <c r="D26" s="36" t="s">
        <v>7053</v>
      </c>
      <c r="E26" s="36" t="s">
        <v>7052</v>
      </c>
      <c r="F26" s="39">
        <v>43025</v>
      </c>
      <c r="G26" s="38" t="s">
        <v>961</v>
      </c>
      <c r="H26" s="38" t="s">
        <v>961</v>
      </c>
      <c r="I26" s="80" t="s">
        <v>3220</v>
      </c>
      <c r="J26" s="36" t="s">
        <v>5113</v>
      </c>
      <c r="K26" s="36" t="s">
        <v>3667</v>
      </c>
      <c r="L26" s="35">
        <v>4883</v>
      </c>
    </row>
    <row r="27" spans="1:12" ht="25.5">
      <c r="A27" s="81">
        <v>492</v>
      </c>
      <c r="B27" s="36" t="s">
        <v>7051</v>
      </c>
      <c r="C27" s="36" t="s">
        <v>5282</v>
      </c>
      <c r="D27" s="36" t="s">
        <v>5281</v>
      </c>
      <c r="E27" s="36" t="s">
        <v>5138</v>
      </c>
      <c r="F27" s="39">
        <v>43025</v>
      </c>
      <c r="G27" s="82">
        <v>43024</v>
      </c>
      <c r="H27" s="82">
        <v>43389</v>
      </c>
      <c r="I27" s="80" t="s">
        <v>3220</v>
      </c>
      <c r="J27" s="36" t="s">
        <v>5134</v>
      </c>
      <c r="K27" s="36" t="s">
        <v>7050</v>
      </c>
      <c r="L27" s="35">
        <v>3853</v>
      </c>
    </row>
    <row r="28" spans="1:12" ht="25.5">
      <c r="A28" s="81">
        <v>493</v>
      </c>
      <c r="B28" s="36" t="s">
        <v>7049</v>
      </c>
      <c r="C28" s="36" t="s">
        <v>7048</v>
      </c>
      <c r="D28" s="36" t="s">
        <v>7047</v>
      </c>
      <c r="E28" s="36" t="s">
        <v>5155</v>
      </c>
      <c r="F28" s="39">
        <v>43026</v>
      </c>
      <c r="G28" s="82">
        <v>43024</v>
      </c>
      <c r="H28" s="82">
        <v>43389</v>
      </c>
      <c r="I28" s="80" t="s">
        <v>3220</v>
      </c>
      <c r="J28" s="36" t="s">
        <v>5134</v>
      </c>
      <c r="K28" s="36" t="s">
        <v>7046</v>
      </c>
      <c r="L28" s="35">
        <v>4011</v>
      </c>
    </row>
    <row r="29" spans="1:12" ht="25.5">
      <c r="A29" s="81">
        <v>494</v>
      </c>
      <c r="B29" s="36" t="s">
        <v>7045</v>
      </c>
      <c r="C29" s="36" t="s">
        <v>7044</v>
      </c>
      <c r="D29" s="36" t="s">
        <v>7043</v>
      </c>
      <c r="E29" s="36" t="s">
        <v>6663</v>
      </c>
      <c r="F29" s="39">
        <v>43026</v>
      </c>
      <c r="G29" s="82">
        <v>43024</v>
      </c>
      <c r="H29" s="82">
        <v>43389</v>
      </c>
      <c r="I29" s="80" t="s">
        <v>3220</v>
      </c>
      <c r="J29" s="36" t="s">
        <v>5113</v>
      </c>
      <c r="K29" s="36" t="s">
        <v>5260</v>
      </c>
      <c r="L29" s="35">
        <v>1458</v>
      </c>
    </row>
    <row r="30" spans="1:12" ht="25.5">
      <c r="A30" s="81">
        <v>495</v>
      </c>
      <c r="B30" s="36" t="s">
        <v>7042</v>
      </c>
      <c r="C30" s="36" t="s">
        <v>7041</v>
      </c>
      <c r="D30" s="36" t="s">
        <v>7040</v>
      </c>
      <c r="E30" s="36" t="s">
        <v>5138</v>
      </c>
      <c r="F30" s="39">
        <v>43026</v>
      </c>
      <c r="G30" s="82">
        <v>43024</v>
      </c>
      <c r="H30" s="82">
        <v>43389</v>
      </c>
      <c r="I30" s="80" t="s">
        <v>3227</v>
      </c>
      <c r="J30" s="36" t="s">
        <v>5154</v>
      </c>
      <c r="K30" s="36" t="s">
        <v>7039</v>
      </c>
      <c r="L30" s="35">
        <v>868</v>
      </c>
    </row>
    <row r="31" spans="1:12" ht="25.5">
      <c r="A31" s="81">
        <v>496</v>
      </c>
      <c r="B31" s="36" t="s">
        <v>7038</v>
      </c>
      <c r="C31" s="36" t="s">
        <v>7037</v>
      </c>
      <c r="D31" s="36" t="s">
        <v>7036</v>
      </c>
      <c r="E31" s="36" t="s">
        <v>3221</v>
      </c>
      <c r="F31" s="39">
        <v>43027</v>
      </c>
      <c r="G31" s="82">
        <v>43031</v>
      </c>
      <c r="H31" s="82">
        <v>43396</v>
      </c>
      <c r="I31" s="80" t="s">
        <v>3227</v>
      </c>
      <c r="J31" s="36" t="s">
        <v>5154</v>
      </c>
      <c r="K31" s="36" t="s">
        <v>7035</v>
      </c>
      <c r="L31" s="35">
        <v>868</v>
      </c>
    </row>
    <row r="32" spans="1:12" ht="25.5">
      <c r="A32" s="81">
        <v>497</v>
      </c>
      <c r="B32" s="36" t="s">
        <v>7034</v>
      </c>
      <c r="C32" s="36" t="s">
        <v>3925</v>
      </c>
      <c r="D32" s="36" t="s">
        <v>7033</v>
      </c>
      <c r="E32" s="36" t="s">
        <v>3228</v>
      </c>
      <c r="F32" s="39">
        <v>43028</v>
      </c>
      <c r="G32" s="82">
        <v>43031</v>
      </c>
      <c r="H32" s="82">
        <v>43396</v>
      </c>
      <c r="I32" s="80" t="s">
        <v>3220</v>
      </c>
      <c r="J32" s="36" t="s">
        <v>5113</v>
      </c>
      <c r="K32" s="36" t="s">
        <v>4046</v>
      </c>
      <c r="L32" s="35">
        <v>1707</v>
      </c>
    </row>
    <row r="33" spans="1:12" ht="25.5">
      <c r="A33" s="81">
        <v>498</v>
      </c>
      <c r="B33" s="36" t="s">
        <v>7032</v>
      </c>
      <c r="C33" s="36" t="s">
        <v>7031</v>
      </c>
      <c r="D33" s="36" t="s">
        <v>7030</v>
      </c>
      <c r="E33" s="36" t="s">
        <v>4037</v>
      </c>
      <c r="F33" s="39">
        <v>43028</v>
      </c>
      <c r="G33" s="82">
        <v>43031</v>
      </c>
      <c r="H33" s="82">
        <v>43396</v>
      </c>
      <c r="I33" s="80" t="s">
        <v>3220</v>
      </c>
      <c r="J33" s="36" t="s">
        <v>5113</v>
      </c>
      <c r="K33" s="36" t="s">
        <v>3270</v>
      </c>
      <c r="L33" s="35">
        <v>2810</v>
      </c>
    </row>
    <row r="34" spans="1:12" ht="25.5">
      <c r="A34" s="81">
        <v>499</v>
      </c>
      <c r="B34" s="36" t="s">
        <v>7029</v>
      </c>
      <c r="C34" s="36" t="s">
        <v>7028</v>
      </c>
      <c r="D34" s="36" t="s">
        <v>7027</v>
      </c>
      <c r="E34" s="36" t="s">
        <v>3247</v>
      </c>
      <c r="F34" s="39">
        <v>43028</v>
      </c>
      <c r="G34" s="82">
        <v>43031</v>
      </c>
      <c r="H34" s="82">
        <v>43396</v>
      </c>
      <c r="I34" s="80" t="s">
        <v>3227</v>
      </c>
      <c r="J34" s="36" t="s">
        <v>5154</v>
      </c>
      <c r="K34" s="36" t="s">
        <v>3314</v>
      </c>
      <c r="L34" s="35">
        <v>868</v>
      </c>
    </row>
    <row r="35" spans="1:12" ht="38.25">
      <c r="A35" s="81">
        <v>500</v>
      </c>
      <c r="B35" s="36" t="s">
        <v>7026</v>
      </c>
      <c r="C35" s="36" t="s">
        <v>7025</v>
      </c>
      <c r="D35" s="36" t="s">
        <v>7024</v>
      </c>
      <c r="E35" s="36" t="s">
        <v>7023</v>
      </c>
      <c r="F35" s="39">
        <v>43028</v>
      </c>
      <c r="G35" s="38" t="s">
        <v>961</v>
      </c>
      <c r="H35" s="38" t="s">
        <v>961</v>
      </c>
      <c r="I35" s="80" t="s">
        <v>3227</v>
      </c>
      <c r="J35" s="36" t="s">
        <v>5154</v>
      </c>
      <c r="K35" s="36" t="s">
        <v>6271</v>
      </c>
      <c r="L35" s="35">
        <v>868</v>
      </c>
    </row>
    <row r="36" spans="1:12" ht="51">
      <c r="A36" s="81">
        <v>501</v>
      </c>
      <c r="B36" s="36" t="s">
        <v>7022</v>
      </c>
      <c r="C36" s="36" t="s">
        <v>7021</v>
      </c>
      <c r="D36" s="36" t="s">
        <v>7020</v>
      </c>
      <c r="E36" s="36" t="s">
        <v>6778</v>
      </c>
      <c r="F36" s="39">
        <v>43017</v>
      </c>
      <c r="G36" s="82">
        <v>43031</v>
      </c>
      <c r="H36" s="38" t="s">
        <v>3213</v>
      </c>
      <c r="I36" s="80" t="s">
        <v>3212</v>
      </c>
      <c r="J36" s="36" t="s">
        <v>5255</v>
      </c>
      <c r="K36" s="36" t="s">
        <v>3347</v>
      </c>
      <c r="L36" s="35">
        <v>868</v>
      </c>
    </row>
    <row r="37" spans="1:12" ht="25.5">
      <c r="A37" s="81">
        <v>502</v>
      </c>
      <c r="B37" s="36" t="s">
        <v>7019</v>
      </c>
      <c r="C37" s="36" t="s">
        <v>5391</v>
      </c>
      <c r="D37" s="36" t="s">
        <v>5468</v>
      </c>
      <c r="E37" s="36" t="s">
        <v>3228</v>
      </c>
      <c r="F37" s="39">
        <v>43031</v>
      </c>
      <c r="G37" s="38" t="s">
        <v>961</v>
      </c>
      <c r="H37" s="38" t="s">
        <v>961</v>
      </c>
      <c r="I37" s="80" t="s">
        <v>3220</v>
      </c>
      <c r="J37" s="36" t="s">
        <v>5134</v>
      </c>
      <c r="K37" s="36" t="s">
        <v>7018</v>
      </c>
      <c r="L37" s="35">
        <v>3795</v>
      </c>
    </row>
    <row r="38" spans="1:12" ht="25.5">
      <c r="A38" s="81">
        <v>503</v>
      </c>
      <c r="B38" s="36" t="s">
        <v>7017</v>
      </c>
      <c r="C38" s="36" t="s">
        <v>7016</v>
      </c>
      <c r="D38" s="36" t="s">
        <v>7015</v>
      </c>
      <c r="E38" s="36" t="s">
        <v>4177</v>
      </c>
      <c r="F38" s="39">
        <v>43031</v>
      </c>
      <c r="G38" s="82">
        <v>43038</v>
      </c>
      <c r="H38" s="82">
        <v>43403</v>
      </c>
      <c r="I38" s="80" t="s">
        <v>3227</v>
      </c>
      <c r="J38" s="36" t="s">
        <v>5154</v>
      </c>
      <c r="K38" s="36" t="s">
        <v>3471</v>
      </c>
      <c r="L38" s="35">
        <v>868</v>
      </c>
    </row>
    <row r="39" spans="1:12" ht="38.25">
      <c r="A39" s="81">
        <v>504</v>
      </c>
      <c r="B39" s="36" t="s">
        <v>7014</v>
      </c>
      <c r="C39" s="36" t="s">
        <v>6391</v>
      </c>
      <c r="D39" s="36" t="s">
        <v>7013</v>
      </c>
      <c r="E39" s="36" t="s">
        <v>3228</v>
      </c>
      <c r="F39" s="39">
        <v>43032</v>
      </c>
      <c r="G39" s="82">
        <v>43038</v>
      </c>
      <c r="H39" s="82">
        <v>43403</v>
      </c>
      <c r="I39" s="80" t="s">
        <v>3220</v>
      </c>
      <c r="J39" s="36" t="s">
        <v>5134</v>
      </c>
      <c r="K39" s="36" t="s">
        <v>5125</v>
      </c>
      <c r="L39" s="35">
        <v>6511</v>
      </c>
    </row>
    <row r="40" spans="1:12" ht="25.5">
      <c r="A40" s="81">
        <v>505</v>
      </c>
      <c r="B40" s="36" t="s">
        <v>7012</v>
      </c>
      <c r="C40" s="36" t="s">
        <v>7011</v>
      </c>
      <c r="D40" s="36" t="s">
        <v>7010</v>
      </c>
      <c r="E40" s="36" t="s">
        <v>3228</v>
      </c>
      <c r="F40" s="39">
        <v>43032</v>
      </c>
      <c r="G40" s="82">
        <v>43038</v>
      </c>
      <c r="H40" s="82">
        <v>43403</v>
      </c>
      <c r="I40" s="80" t="s">
        <v>3220</v>
      </c>
      <c r="J40" s="36" t="s">
        <v>5113</v>
      </c>
      <c r="K40" s="36" t="s">
        <v>3628</v>
      </c>
      <c r="L40" s="35">
        <v>1172</v>
      </c>
    </row>
    <row r="41" spans="1:12" ht="25.5">
      <c r="A41" s="81">
        <v>506</v>
      </c>
      <c r="B41" s="36" t="s">
        <v>7009</v>
      </c>
      <c r="C41" s="36" t="s">
        <v>7008</v>
      </c>
      <c r="D41" s="36" t="s">
        <v>7007</v>
      </c>
      <c r="E41" s="36" t="s">
        <v>3573</v>
      </c>
      <c r="F41" s="39">
        <v>43032</v>
      </c>
      <c r="G41" s="82">
        <v>43038</v>
      </c>
      <c r="H41" s="82">
        <v>43403</v>
      </c>
      <c r="I41" s="80" t="s">
        <v>3220</v>
      </c>
      <c r="J41" s="36" t="s">
        <v>5134</v>
      </c>
      <c r="K41" s="36" t="s">
        <v>7006</v>
      </c>
      <c r="L41" s="35">
        <v>1155</v>
      </c>
    </row>
    <row r="42" spans="1:12" ht="51">
      <c r="A42" s="81">
        <v>507</v>
      </c>
      <c r="B42" s="36" t="s">
        <v>7005</v>
      </c>
      <c r="C42" s="36" t="s">
        <v>7004</v>
      </c>
      <c r="D42" s="36" t="s">
        <v>7003</v>
      </c>
      <c r="E42" s="36" t="s">
        <v>3247</v>
      </c>
      <c r="F42" s="39">
        <v>43033</v>
      </c>
      <c r="G42" s="38" t="s">
        <v>961</v>
      </c>
      <c r="H42" s="38" t="s">
        <v>3213</v>
      </c>
      <c r="I42" s="80" t="s">
        <v>3212</v>
      </c>
      <c r="J42" s="36" t="s">
        <v>5255</v>
      </c>
      <c r="K42" s="36" t="s">
        <v>7002</v>
      </c>
      <c r="L42" s="35">
        <v>868</v>
      </c>
    </row>
    <row r="43" spans="1:12" ht="25.5">
      <c r="A43" s="81">
        <v>508</v>
      </c>
      <c r="B43" s="36" t="s">
        <v>7001</v>
      </c>
      <c r="C43" s="36" t="s">
        <v>1183</v>
      </c>
      <c r="D43" s="36" t="s">
        <v>7000</v>
      </c>
      <c r="E43" s="36" t="s">
        <v>3247</v>
      </c>
      <c r="F43" s="39">
        <v>43033</v>
      </c>
      <c r="G43" s="38" t="s">
        <v>961</v>
      </c>
      <c r="H43" s="38" t="s">
        <v>961</v>
      </c>
      <c r="I43" s="38"/>
      <c r="J43" s="36" t="s">
        <v>5204</v>
      </c>
      <c r="K43" s="36" t="s">
        <v>961</v>
      </c>
      <c r="L43" s="35">
        <v>0</v>
      </c>
    </row>
    <row r="44" spans="1:12" ht="25.5">
      <c r="A44" s="81">
        <v>509</v>
      </c>
      <c r="B44" s="36" t="s">
        <v>6999</v>
      </c>
      <c r="C44" s="36" t="s">
        <v>5588</v>
      </c>
      <c r="D44" s="36" t="s">
        <v>6998</v>
      </c>
      <c r="E44" s="36" t="s">
        <v>5586</v>
      </c>
      <c r="F44" s="39">
        <v>43034</v>
      </c>
      <c r="G44" s="38" t="s">
        <v>961</v>
      </c>
      <c r="H44" s="38" t="s">
        <v>961</v>
      </c>
      <c r="I44" s="80" t="s">
        <v>3220</v>
      </c>
      <c r="J44" s="36" t="s">
        <v>5134</v>
      </c>
      <c r="K44" s="36" t="s">
        <v>6997</v>
      </c>
      <c r="L44" s="35">
        <v>0</v>
      </c>
    </row>
    <row r="45" spans="1:12" ht="25.5">
      <c r="A45" s="81">
        <v>510</v>
      </c>
      <c r="B45" s="36" t="s">
        <v>6996</v>
      </c>
      <c r="C45" s="36" t="s">
        <v>2763</v>
      </c>
      <c r="D45" s="36" t="s">
        <v>6473</v>
      </c>
      <c r="E45" s="36" t="s">
        <v>3584</v>
      </c>
      <c r="F45" s="39">
        <v>43038</v>
      </c>
      <c r="G45" s="38" t="s">
        <v>961</v>
      </c>
      <c r="H45" s="38" t="s">
        <v>961</v>
      </c>
      <c r="I45" s="80" t="s">
        <v>3220</v>
      </c>
      <c r="J45" s="36" t="s">
        <v>5134</v>
      </c>
      <c r="K45" s="36" t="s">
        <v>6271</v>
      </c>
      <c r="L45" s="35">
        <v>0</v>
      </c>
    </row>
    <row r="46" spans="1:12" ht="25.5">
      <c r="A46" s="81">
        <v>511</v>
      </c>
      <c r="B46" s="36" t="s">
        <v>6995</v>
      </c>
      <c r="C46" s="36" t="s">
        <v>6994</v>
      </c>
      <c r="D46" s="36" t="s">
        <v>6993</v>
      </c>
      <c r="E46" s="36" t="s">
        <v>3247</v>
      </c>
      <c r="F46" s="39">
        <v>43038</v>
      </c>
      <c r="G46" s="82">
        <v>43045</v>
      </c>
      <c r="H46" s="82">
        <v>43410</v>
      </c>
      <c r="I46" s="80" t="s">
        <v>3227</v>
      </c>
      <c r="J46" s="36" t="s">
        <v>5154</v>
      </c>
      <c r="K46" s="36" t="s">
        <v>6373</v>
      </c>
      <c r="L46" s="35">
        <v>868</v>
      </c>
    </row>
    <row r="47" spans="1:12" ht="25.5">
      <c r="A47" s="81">
        <v>512</v>
      </c>
      <c r="B47" s="36" t="s">
        <v>6992</v>
      </c>
      <c r="C47" s="36" t="s">
        <v>6991</v>
      </c>
      <c r="D47" s="36" t="s">
        <v>6990</v>
      </c>
      <c r="E47" s="36" t="s">
        <v>4486</v>
      </c>
      <c r="F47" s="39">
        <v>43038</v>
      </c>
      <c r="G47" s="82">
        <v>43045</v>
      </c>
      <c r="H47" s="82">
        <v>43410</v>
      </c>
      <c r="I47" s="80" t="s">
        <v>3227</v>
      </c>
      <c r="J47" s="36" t="s">
        <v>5154</v>
      </c>
      <c r="K47" s="36" t="s">
        <v>3667</v>
      </c>
      <c r="L47" s="35">
        <v>868</v>
      </c>
    </row>
    <row r="48" spans="1:12" ht="51">
      <c r="A48" s="81">
        <v>513</v>
      </c>
      <c r="B48" s="36" t="s">
        <v>6989</v>
      </c>
      <c r="C48" s="36" t="s">
        <v>6988</v>
      </c>
      <c r="D48" s="36" t="s">
        <v>6987</v>
      </c>
      <c r="E48" s="36" t="s">
        <v>3761</v>
      </c>
      <c r="F48" s="39">
        <v>43038</v>
      </c>
      <c r="G48" s="38" t="s">
        <v>961</v>
      </c>
      <c r="H48" s="38" t="s">
        <v>3213</v>
      </c>
      <c r="I48" s="80" t="s">
        <v>3212</v>
      </c>
      <c r="J48" s="36" t="s">
        <v>5255</v>
      </c>
      <c r="K48" s="36" t="s">
        <v>3667</v>
      </c>
      <c r="L48" s="35">
        <v>868</v>
      </c>
    </row>
    <row r="49" spans="1:12" ht="25.5">
      <c r="A49" s="81">
        <v>514</v>
      </c>
      <c r="B49" s="36" t="s">
        <v>6986</v>
      </c>
      <c r="C49" s="36" t="s">
        <v>6985</v>
      </c>
      <c r="D49" s="36" t="s">
        <v>6984</v>
      </c>
      <c r="E49" s="36" t="s">
        <v>3221</v>
      </c>
      <c r="F49" s="39">
        <v>43011</v>
      </c>
      <c r="G49" s="82">
        <v>43052</v>
      </c>
      <c r="H49" s="82">
        <v>43417</v>
      </c>
      <c r="I49" s="80" t="s">
        <v>3220</v>
      </c>
      <c r="J49" s="36" t="s">
        <v>5134</v>
      </c>
      <c r="K49" s="36" t="s">
        <v>6983</v>
      </c>
      <c r="L49" s="35">
        <v>3401</v>
      </c>
    </row>
    <row r="50" spans="1:12" ht="25.5">
      <c r="A50" s="81">
        <v>515</v>
      </c>
      <c r="B50" s="36" t="s">
        <v>6982</v>
      </c>
      <c r="C50" s="36" t="s">
        <v>3855</v>
      </c>
      <c r="D50" s="36" t="s">
        <v>6981</v>
      </c>
      <c r="E50" s="36" t="s">
        <v>3228</v>
      </c>
      <c r="F50" s="39">
        <v>43042</v>
      </c>
      <c r="G50" s="82">
        <v>43045</v>
      </c>
      <c r="H50" s="82">
        <v>43410</v>
      </c>
      <c r="I50" s="80" t="s">
        <v>3220</v>
      </c>
      <c r="J50" s="36" t="s">
        <v>5134</v>
      </c>
      <c r="K50" s="36" t="s">
        <v>6553</v>
      </c>
      <c r="L50" s="35">
        <v>6901</v>
      </c>
    </row>
    <row r="51" spans="1:12" ht="25.5">
      <c r="A51" s="81">
        <v>516</v>
      </c>
      <c r="B51" s="36" t="s">
        <v>6980</v>
      </c>
      <c r="C51" s="36" t="s">
        <v>3855</v>
      </c>
      <c r="D51" s="36" t="s">
        <v>6979</v>
      </c>
      <c r="E51" s="36" t="s">
        <v>3228</v>
      </c>
      <c r="F51" s="39">
        <v>43042</v>
      </c>
      <c r="G51" s="82">
        <v>43045</v>
      </c>
      <c r="H51" s="82">
        <v>43410</v>
      </c>
      <c r="I51" s="80" t="s">
        <v>3220</v>
      </c>
      <c r="J51" s="36" t="s">
        <v>5134</v>
      </c>
      <c r="K51" s="36" t="s">
        <v>6978</v>
      </c>
      <c r="L51" s="35">
        <v>5866</v>
      </c>
    </row>
    <row r="52" spans="1:12" ht="25.5">
      <c r="A52" s="81">
        <v>517</v>
      </c>
      <c r="B52" s="36" t="s">
        <v>6977</v>
      </c>
      <c r="C52" s="36" t="s">
        <v>6976</v>
      </c>
      <c r="D52" s="36" t="s">
        <v>6975</v>
      </c>
      <c r="E52" s="36" t="s">
        <v>3247</v>
      </c>
      <c r="F52" s="39">
        <v>43042</v>
      </c>
      <c r="G52" s="82">
        <v>43052</v>
      </c>
      <c r="H52" s="82">
        <v>43417</v>
      </c>
      <c r="I52" s="80" t="s">
        <v>3220</v>
      </c>
      <c r="J52" s="36" t="s">
        <v>5113</v>
      </c>
      <c r="K52" s="36" t="s">
        <v>6974</v>
      </c>
      <c r="L52" s="35">
        <v>6531</v>
      </c>
    </row>
    <row r="53" spans="1:12" ht="25.5">
      <c r="A53" s="81">
        <v>518</v>
      </c>
      <c r="B53" s="36" t="s">
        <v>6973</v>
      </c>
      <c r="C53" s="36" t="s">
        <v>569</v>
      </c>
      <c r="D53" s="36" t="s">
        <v>6972</v>
      </c>
      <c r="E53" s="36" t="s">
        <v>6850</v>
      </c>
      <c r="F53" s="39">
        <v>43042</v>
      </c>
      <c r="G53" s="82">
        <v>43052</v>
      </c>
      <c r="H53" s="82">
        <v>43417</v>
      </c>
      <c r="I53" s="80" t="s">
        <v>3220</v>
      </c>
      <c r="J53" s="36" t="s">
        <v>5134</v>
      </c>
      <c r="K53" s="36" t="s">
        <v>5383</v>
      </c>
      <c r="L53" s="35">
        <v>1822</v>
      </c>
    </row>
    <row r="54" spans="1:12" ht="25.5">
      <c r="A54" s="81">
        <v>519</v>
      </c>
      <c r="B54" s="36" t="s">
        <v>6971</v>
      </c>
      <c r="C54" s="36" t="s">
        <v>587</v>
      </c>
      <c r="D54" s="36" t="s">
        <v>6970</v>
      </c>
      <c r="E54" s="36" t="s">
        <v>3247</v>
      </c>
      <c r="F54" s="39">
        <v>43045</v>
      </c>
      <c r="G54" s="38" t="s">
        <v>961</v>
      </c>
      <c r="H54" s="38" t="s">
        <v>961</v>
      </c>
      <c r="I54" s="38"/>
      <c r="J54" s="36" t="s">
        <v>5204</v>
      </c>
      <c r="K54" s="36" t="s">
        <v>961</v>
      </c>
      <c r="L54" s="35">
        <v>0</v>
      </c>
    </row>
    <row r="55" spans="1:12" ht="25.5">
      <c r="A55" s="81">
        <v>520</v>
      </c>
      <c r="B55" s="36" t="s">
        <v>6969</v>
      </c>
      <c r="C55" s="36" t="s">
        <v>6968</v>
      </c>
      <c r="D55" s="36" t="s">
        <v>6967</v>
      </c>
      <c r="E55" s="36" t="s">
        <v>3986</v>
      </c>
      <c r="F55" s="39">
        <v>43045</v>
      </c>
      <c r="G55" s="82">
        <v>43052</v>
      </c>
      <c r="H55" s="82">
        <v>43417</v>
      </c>
      <c r="I55" s="80" t="s">
        <v>3220</v>
      </c>
      <c r="J55" s="36" t="s">
        <v>5113</v>
      </c>
      <c r="K55" s="36" t="s">
        <v>6966</v>
      </c>
      <c r="L55" s="35">
        <v>1822</v>
      </c>
    </row>
    <row r="56" spans="1:12" ht="25.5">
      <c r="A56" s="81">
        <v>521</v>
      </c>
      <c r="B56" s="36" t="s">
        <v>6965</v>
      </c>
      <c r="C56" s="36" t="s">
        <v>6964</v>
      </c>
      <c r="D56" s="36" t="s">
        <v>6963</v>
      </c>
      <c r="E56" s="36" t="s">
        <v>5138</v>
      </c>
      <c r="F56" s="39">
        <v>43045</v>
      </c>
      <c r="G56" s="82">
        <v>43052</v>
      </c>
      <c r="H56" s="82">
        <v>43417</v>
      </c>
      <c r="I56" s="80" t="s">
        <v>3220</v>
      </c>
      <c r="J56" s="36" t="s">
        <v>5113</v>
      </c>
      <c r="K56" s="36" t="s">
        <v>5968</v>
      </c>
      <c r="L56" s="35">
        <v>2394</v>
      </c>
    </row>
    <row r="57" spans="1:12" ht="25.5">
      <c r="A57" s="81">
        <v>522</v>
      </c>
      <c r="B57" s="36" t="s">
        <v>6962</v>
      </c>
      <c r="C57" s="36" t="s">
        <v>6237</v>
      </c>
      <c r="D57" s="36" t="s">
        <v>6961</v>
      </c>
      <c r="E57" s="36" t="s">
        <v>3573</v>
      </c>
      <c r="F57" s="39">
        <v>43045</v>
      </c>
      <c r="G57" s="82">
        <v>43052</v>
      </c>
      <c r="H57" s="82">
        <v>43417</v>
      </c>
      <c r="I57" s="80" t="s">
        <v>3220</v>
      </c>
      <c r="J57" s="36" t="s">
        <v>5134</v>
      </c>
      <c r="K57" s="36" t="s">
        <v>4046</v>
      </c>
      <c r="L57" s="35">
        <v>2474</v>
      </c>
    </row>
    <row r="58" spans="1:12" ht="25.5">
      <c r="A58" s="81">
        <v>523</v>
      </c>
      <c r="B58" s="36" t="s">
        <v>6960</v>
      </c>
      <c r="C58" s="36" t="s">
        <v>6959</v>
      </c>
      <c r="D58" s="36" t="s">
        <v>6958</v>
      </c>
      <c r="E58" s="36" t="s">
        <v>3247</v>
      </c>
      <c r="F58" s="39">
        <v>43045</v>
      </c>
      <c r="G58" s="38" t="s">
        <v>961</v>
      </c>
      <c r="H58" s="38" t="s">
        <v>961</v>
      </c>
      <c r="I58" s="80" t="s">
        <v>3220</v>
      </c>
      <c r="J58" s="36" t="s">
        <v>5134</v>
      </c>
      <c r="K58" s="36" t="s">
        <v>5590</v>
      </c>
      <c r="L58" s="35">
        <v>738</v>
      </c>
    </row>
    <row r="59" spans="1:12" ht="25.5">
      <c r="A59" s="81">
        <v>524</v>
      </c>
      <c r="B59" s="36" t="s">
        <v>6957</v>
      </c>
      <c r="C59" s="36" t="s">
        <v>6956</v>
      </c>
      <c r="D59" s="36" t="s">
        <v>6955</v>
      </c>
      <c r="E59" s="36" t="s">
        <v>6300</v>
      </c>
      <c r="F59" s="39">
        <v>43046</v>
      </c>
      <c r="G59" s="82">
        <v>43052</v>
      </c>
      <c r="H59" s="82">
        <v>43417</v>
      </c>
      <c r="I59" s="80" t="s">
        <v>3220</v>
      </c>
      <c r="J59" s="36" t="s">
        <v>5113</v>
      </c>
      <c r="K59" s="36" t="s">
        <v>6954</v>
      </c>
      <c r="L59" s="35">
        <v>1490</v>
      </c>
    </row>
    <row r="60" spans="1:12" ht="25.5">
      <c r="A60" s="81">
        <v>525</v>
      </c>
      <c r="B60" s="36" t="s">
        <v>6953</v>
      </c>
      <c r="C60" s="36" t="s">
        <v>6952</v>
      </c>
      <c r="D60" s="36" t="s">
        <v>6951</v>
      </c>
      <c r="E60" s="36" t="s">
        <v>5772</v>
      </c>
      <c r="F60" s="39">
        <v>43046</v>
      </c>
      <c r="G60" s="82">
        <v>43052</v>
      </c>
      <c r="H60" s="82">
        <v>43417</v>
      </c>
      <c r="I60" s="80" t="s">
        <v>3220</v>
      </c>
      <c r="J60" s="36" t="s">
        <v>5113</v>
      </c>
      <c r="K60" s="36" t="s">
        <v>6230</v>
      </c>
      <c r="L60" s="35">
        <v>29300</v>
      </c>
    </row>
    <row r="61" spans="1:12" ht="38.25">
      <c r="A61" s="81">
        <v>526</v>
      </c>
      <c r="B61" s="36" t="s">
        <v>6950</v>
      </c>
      <c r="C61" s="36" t="s">
        <v>6949</v>
      </c>
      <c r="D61" s="36" t="s">
        <v>6948</v>
      </c>
      <c r="E61" s="36" t="s">
        <v>3247</v>
      </c>
      <c r="F61" s="39">
        <v>43048</v>
      </c>
      <c r="G61" s="82">
        <v>43052</v>
      </c>
      <c r="H61" s="82">
        <v>43417</v>
      </c>
      <c r="I61" s="80" t="s">
        <v>3220</v>
      </c>
      <c r="J61" s="36" t="s">
        <v>5113</v>
      </c>
      <c r="K61" s="36" t="s">
        <v>6947</v>
      </c>
      <c r="L61" s="35">
        <v>1233</v>
      </c>
    </row>
    <row r="62" spans="1:12" ht="25.5">
      <c r="A62" s="81">
        <v>527</v>
      </c>
      <c r="B62" s="36" t="s">
        <v>6946</v>
      </c>
      <c r="C62" s="36" t="s">
        <v>569</v>
      </c>
      <c r="D62" s="36" t="s">
        <v>6945</v>
      </c>
      <c r="E62" s="36" t="s">
        <v>3221</v>
      </c>
      <c r="F62" s="39">
        <v>43048</v>
      </c>
      <c r="G62" s="82">
        <v>43052</v>
      </c>
      <c r="H62" s="82">
        <v>43417</v>
      </c>
      <c r="I62" s="80" t="s">
        <v>3220</v>
      </c>
      <c r="J62" s="36" t="s">
        <v>5113</v>
      </c>
      <c r="K62" s="36" t="s">
        <v>5383</v>
      </c>
      <c r="L62" s="35">
        <v>3907</v>
      </c>
    </row>
    <row r="63" spans="1:12" ht="25.5">
      <c r="A63" s="81">
        <v>528</v>
      </c>
      <c r="B63" s="36" t="s">
        <v>6944</v>
      </c>
      <c r="C63" s="36" t="s">
        <v>569</v>
      </c>
      <c r="D63" s="36" t="s">
        <v>6943</v>
      </c>
      <c r="E63" s="36" t="s">
        <v>4096</v>
      </c>
      <c r="F63" s="39">
        <v>43048</v>
      </c>
      <c r="G63" s="82">
        <v>43052</v>
      </c>
      <c r="H63" s="82">
        <v>43417</v>
      </c>
      <c r="I63" s="80" t="s">
        <v>3227</v>
      </c>
      <c r="J63" s="36" t="s">
        <v>5154</v>
      </c>
      <c r="K63" s="36" t="s">
        <v>5383</v>
      </c>
      <c r="L63" s="35">
        <v>868</v>
      </c>
    </row>
    <row r="64" spans="1:12" ht="25.5">
      <c r="A64" s="81">
        <v>529</v>
      </c>
      <c r="B64" s="36" t="s">
        <v>6942</v>
      </c>
      <c r="C64" s="36" t="s">
        <v>569</v>
      </c>
      <c r="D64" s="36" t="s">
        <v>6941</v>
      </c>
      <c r="E64" s="36" t="s">
        <v>3902</v>
      </c>
      <c r="F64" s="39">
        <v>43048</v>
      </c>
      <c r="G64" s="82">
        <v>43052</v>
      </c>
      <c r="H64" s="82">
        <v>43417</v>
      </c>
      <c r="I64" s="80" t="s">
        <v>3220</v>
      </c>
      <c r="J64" s="36" t="s">
        <v>5134</v>
      </c>
      <c r="K64" s="36" t="s">
        <v>6940</v>
      </c>
      <c r="L64" s="35">
        <v>5592</v>
      </c>
    </row>
    <row r="65" spans="1:12" ht="25.5">
      <c r="A65" s="81">
        <v>530</v>
      </c>
      <c r="B65" s="36" t="s">
        <v>6939</v>
      </c>
      <c r="C65" s="36" t="s">
        <v>3890</v>
      </c>
      <c r="D65" s="36" t="s">
        <v>6938</v>
      </c>
      <c r="E65" s="36" t="s">
        <v>4067</v>
      </c>
      <c r="F65" s="39">
        <v>43052</v>
      </c>
      <c r="G65" s="38" t="s">
        <v>961</v>
      </c>
      <c r="H65" s="38" t="s">
        <v>961</v>
      </c>
      <c r="I65" s="80" t="s">
        <v>3220</v>
      </c>
      <c r="J65" s="36" t="s">
        <v>5134</v>
      </c>
      <c r="K65" s="36" t="s">
        <v>6937</v>
      </c>
      <c r="L65" s="35">
        <v>69000</v>
      </c>
    </row>
    <row r="66" spans="1:12" ht="51">
      <c r="A66" s="81">
        <v>531</v>
      </c>
      <c r="B66" s="36" t="s">
        <v>6936</v>
      </c>
      <c r="C66" s="36" t="s">
        <v>6935</v>
      </c>
      <c r="D66" s="36" t="s">
        <v>6934</v>
      </c>
      <c r="E66" s="36" t="s">
        <v>4347</v>
      </c>
      <c r="F66" s="39">
        <v>43054</v>
      </c>
      <c r="G66" s="38" t="s">
        <v>961</v>
      </c>
      <c r="H66" s="38" t="s">
        <v>3213</v>
      </c>
      <c r="I66" s="80" t="s">
        <v>3212</v>
      </c>
      <c r="J66" s="36" t="s">
        <v>5255</v>
      </c>
      <c r="K66" s="36" t="s">
        <v>5129</v>
      </c>
      <c r="L66" s="35">
        <v>0</v>
      </c>
    </row>
    <row r="67" spans="1:12" ht="51">
      <c r="A67" s="81">
        <v>532</v>
      </c>
      <c r="B67" s="36" t="s">
        <v>6933</v>
      </c>
      <c r="C67" s="36" t="s">
        <v>6932</v>
      </c>
      <c r="D67" s="36" t="s">
        <v>6931</v>
      </c>
      <c r="E67" s="36" t="s">
        <v>4391</v>
      </c>
      <c r="F67" s="39">
        <v>43052</v>
      </c>
      <c r="G67" s="38" t="s">
        <v>961</v>
      </c>
      <c r="H67" s="38" t="s">
        <v>3213</v>
      </c>
      <c r="I67" s="80" t="s">
        <v>3212</v>
      </c>
      <c r="J67" s="36" t="s">
        <v>5255</v>
      </c>
      <c r="K67" s="36" t="s">
        <v>5129</v>
      </c>
      <c r="L67" s="35">
        <v>0</v>
      </c>
    </row>
    <row r="68" spans="1:12" ht="38.25">
      <c r="A68" s="81">
        <v>533</v>
      </c>
      <c r="B68" s="36" t="s">
        <v>6930</v>
      </c>
      <c r="C68" s="36" t="s">
        <v>6929</v>
      </c>
      <c r="D68" s="36" t="s">
        <v>6928</v>
      </c>
      <c r="E68" s="36" t="s">
        <v>3247</v>
      </c>
      <c r="F68" s="39">
        <v>43052</v>
      </c>
      <c r="G68" s="38" t="s">
        <v>961</v>
      </c>
      <c r="H68" s="38" t="s">
        <v>961</v>
      </c>
      <c r="I68" s="80" t="s">
        <v>3220</v>
      </c>
      <c r="J68" s="36" t="s">
        <v>5113</v>
      </c>
      <c r="K68" s="36" t="s">
        <v>4324</v>
      </c>
      <c r="L68" s="35">
        <v>1270</v>
      </c>
    </row>
    <row r="69" spans="1:12" ht="25.5">
      <c r="A69" s="81">
        <v>534</v>
      </c>
      <c r="B69" s="36" t="s">
        <v>6927</v>
      </c>
      <c r="C69" s="36" t="s">
        <v>6926</v>
      </c>
      <c r="D69" s="36" t="s">
        <v>6925</v>
      </c>
      <c r="E69" s="36" t="s">
        <v>3573</v>
      </c>
      <c r="F69" s="39">
        <v>43052</v>
      </c>
      <c r="G69" s="82">
        <v>43061</v>
      </c>
      <c r="H69" s="82">
        <v>43426</v>
      </c>
      <c r="I69" s="80" t="s">
        <v>3220</v>
      </c>
      <c r="J69" s="36" t="s">
        <v>5134</v>
      </c>
      <c r="K69" s="36" t="s">
        <v>4046</v>
      </c>
      <c r="L69" s="35">
        <v>1318</v>
      </c>
    </row>
    <row r="70" spans="1:12" ht="25.5">
      <c r="A70" s="81">
        <v>535</v>
      </c>
      <c r="B70" s="36" t="s">
        <v>6924</v>
      </c>
      <c r="C70" s="36" t="s">
        <v>6923</v>
      </c>
      <c r="D70" s="36" t="s">
        <v>6922</v>
      </c>
      <c r="E70" s="36" t="s">
        <v>4141</v>
      </c>
      <c r="F70" s="39">
        <v>43052</v>
      </c>
      <c r="G70" s="82">
        <v>43061</v>
      </c>
      <c r="H70" s="82">
        <v>43426</v>
      </c>
      <c r="I70" s="80" t="s">
        <v>3227</v>
      </c>
      <c r="J70" s="36" t="s">
        <v>5154</v>
      </c>
      <c r="K70" s="36" t="s">
        <v>3314</v>
      </c>
      <c r="L70" s="35">
        <v>868</v>
      </c>
    </row>
    <row r="71" spans="1:12" ht="25.5">
      <c r="A71" s="81">
        <v>536</v>
      </c>
      <c r="B71" s="36" t="s">
        <v>6921</v>
      </c>
      <c r="C71" s="36" t="s">
        <v>6920</v>
      </c>
      <c r="D71" s="36" t="s">
        <v>6919</v>
      </c>
      <c r="E71" s="36" t="s">
        <v>3653</v>
      </c>
      <c r="F71" s="39">
        <v>43052</v>
      </c>
      <c r="G71" s="82">
        <v>43061</v>
      </c>
      <c r="H71" s="82">
        <v>43426</v>
      </c>
      <c r="I71" s="80" t="s">
        <v>3220</v>
      </c>
      <c r="J71" s="36" t="s">
        <v>5113</v>
      </c>
      <c r="K71" s="36" t="s">
        <v>6918</v>
      </c>
      <c r="L71" s="35">
        <v>1758</v>
      </c>
    </row>
    <row r="72" spans="1:12" ht="51">
      <c r="A72" s="81">
        <v>537</v>
      </c>
      <c r="B72" s="36" t="s">
        <v>6917</v>
      </c>
      <c r="C72" s="36" t="s">
        <v>6916</v>
      </c>
      <c r="D72" s="36" t="s">
        <v>6915</v>
      </c>
      <c r="E72" s="36" t="s">
        <v>5586</v>
      </c>
      <c r="F72" s="39">
        <v>43053</v>
      </c>
      <c r="G72" s="38" t="s">
        <v>961</v>
      </c>
      <c r="H72" s="38" t="s">
        <v>3213</v>
      </c>
      <c r="I72" s="80" t="s">
        <v>3212</v>
      </c>
      <c r="J72" s="36" t="s">
        <v>5255</v>
      </c>
      <c r="K72" s="36" t="s">
        <v>6271</v>
      </c>
      <c r="L72" s="35">
        <v>868</v>
      </c>
    </row>
    <row r="73" spans="1:12" ht="25.5">
      <c r="A73" s="81">
        <v>538</v>
      </c>
      <c r="B73" s="36" t="s">
        <v>6914</v>
      </c>
      <c r="C73" s="36" t="s">
        <v>6718</v>
      </c>
      <c r="D73" s="36" t="s">
        <v>6913</v>
      </c>
      <c r="E73" s="36" t="s">
        <v>4037</v>
      </c>
      <c r="F73" s="39">
        <v>43054</v>
      </c>
      <c r="G73" s="82">
        <v>43061</v>
      </c>
      <c r="H73" s="82">
        <v>43426</v>
      </c>
      <c r="I73" s="80" t="s">
        <v>3220</v>
      </c>
      <c r="J73" s="36" t="s">
        <v>5113</v>
      </c>
      <c r="K73" s="36" t="s">
        <v>5199</v>
      </c>
      <c r="L73" s="35">
        <v>1406</v>
      </c>
    </row>
    <row r="74" spans="1:12" ht="25.5">
      <c r="A74" s="81">
        <v>539</v>
      </c>
      <c r="B74" s="36" t="s">
        <v>6912</v>
      </c>
      <c r="C74" s="36" t="s">
        <v>6911</v>
      </c>
      <c r="D74" s="36" t="s">
        <v>6910</v>
      </c>
      <c r="E74" s="36" t="s">
        <v>5623</v>
      </c>
      <c r="F74" s="39">
        <v>43055</v>
      </c>
      <c r="G74" s="82">
        <v>43061</v>
      </c>
      <c r="H74" s="82">
        <v>43426</v>
      </c>
      <c r="I74" s="80" t="s">
        <v>3220</v>
      </c>
      <c r="J74" s="36" t="s">
        <v>5113</v>
      </c>
      <c r="K74" s="36" t="s">
        <v>6909</v>
      </c>
      <c r="L74" s="35">
        <v>1823</v>
      </c>
    </row>
    <row r="75" spans="1:12" ht="25.5">
      <c r="A75" s="81">
        <v>540</v>
      </c>
      <c r="B75" s="36" t="s">
        <v>6908</v>
      </c>
      <c r="C75" s="36" t="s">
        <v>6391</v>
      </c>
      <c r="D75" s="36" t="s">
        <v>6907</v>
      </c>
      <c r="E75" s="36" t="s">
        <v>3228</v>
      </c>
      <c r="F75" s="39">
        <v>43056</v>
      </c>
      <c r="G75" s="38" t="s">
        <v>961</v>
      </c>
      <c r="H75" s="38" t="s">
        <v>961</v>
      </c>
      <c r="I75" s="38"/>
      <c r="J75" s="36" t="s">
        <v>5204</v>
      </c>
      <c r="K75" s="36" t="s">
        <v>6906</v>
      </c>
      <c r="L75" s="35">
        <v>0</v>
      </c>
    </row>
    <row r="76" spans="1:12" ht="25.5">
      <c r="A76" s="81">
        <v>541</v>
      </c>
      <c r="B76" s="36" t="s">
        <v>6905</v>
      </c>
      <c r="C76" s="36" t="s">
        <v>6904</v>
      </c>
      <c r="D76" s="36" t="s">
        <v>6903</v>
      </c>
      <c r="E76" s="36" t="s">
        <v>5772</v>
      </c>
      <c r="F76" s="39">
        <v>43056</v>
      </c>
      <c r="G76" s="38" t="s">
        <v>961</v>
      </c>
      <c r="H76" s="38" t="s">
        <v>961</v>
      </c>
      <c r="I76" s="38"/>
      <c r="J76" s="36" t="s">
        <v>5204</v>
      </c>
      <c r="K76" s="36" t="s">
        <v>6131</v>
      </c>
      <c r="L76" s="35">
        <v>0</v>
      </c>
    </row>
    <row r="77" spans="1:12" ht="38.25">
      <c r="A77" s="81">
        <v>542</v>
      </c>
      <c r="B77" s="36" t="s">
        <v>6902</v>
      </c>
      <c r="C77" s="36" t="s">
        <v>5348</v>
      </c>
      <c r="D77" s="36" t="s">
        <v>6901</v>
      </c>
      <c r="E77" s="36" t="s">
        <v>3319</v>
      </c>
      <c r="F77" s="39">
        <v>43056</v>
      </c>
      <c r="G77" s="38" t="s">
        <v>961</v>
      </c>
      <c r="H77" s="38" t="s">
        <v>961</v>
      </c>
      <c r="I77" s="80" t="s">
        <v>3220</v>
      </c>
      <c r="J77" s="36" t="s">
        <v>5134</v>
      </c>
      <c r="K77" s="36" t="s">
        <v>6900</v>
      </c>
      <c r="L77" s="35">
        <v>5092</v>
      </c>
    </row>
    <row r="78" spans="1:12" ht="25.5">
      <c r="A78" s="81">
        <v>543</v>
      </c>
      <c r="B78" s="36" t="s">
        <v>6899</v>
      </c>
      <c r="C78" s="36" t="s">
        <v>6201</v>
      </c>
      <c r="D78" s="36" t="s">
        <v>6200</v>
      </c>
      <c r="E78" s="36" t="s">
        <v>5138</v>
      </c>
      <c r="F78" s="39">
        <v>43056</v>
      </c>
      <c r="G78" s="38" t="s">
        <v>961</v>
      </c>
      <c r="H78" s="38" t="s">
        <v>961</v>
      </c>
      <c r="I78" s="38"/>
      <c r="J78" s="36" t="s">
        <v>5204</v>
      </c>
      <c r="K78" s="36" t="s">
        <v>6199</v>
      </c>
      <c r="L78" s="35">
        <v>0</v>
      </c>
    </row>
    <row r="79" spans="1:12" ht="25.5">
      <c r="A79" s="81">
        <v>544</v>
      </c>
      <c r="B79" s="36" t="s">
        <v>6898</v>
      </c>
      <c r="C79" s="36" t="s">
        <v>6897</v>
      </c>
      <c r="D79" s="36" t="s">
        <v>6896</v>
      </c>
      <c r="E79" s="36" t="s">
        <v>4618</v>
      </c>
      <c r="F79" s="39">
        <v>43056</v>
      </c>
      <c r="G79" s="38" t="s">
        <v>961</v>
      </c>
      <c r="H79" s="38" t="s">
        <v>961</v>
      </c>
      <c r="I79" s="80" t="s">
        <v>3227</v>
      </c>
      <c r="J79" s="36" t="s">
        <v>5154</v>
      </c>
      <c r="K79" s="36" t="s">
        <v>5590</v>
      </c>
      <c r="L79" s="35">
        <v>868</v>
      </c>
    </row>
    <row r="80" spans="1:12" ht="25.5">
      <c r="A80" s="81">
        <v>545</v>
      </c>
      <c r="B80" s="36" t="s">
        <v>6895</v>
      </c>
      <c r="C80" s="36" t="s">
        <v>3520</v>
      </c>
      <c r="D80" s="36" t="s">
        <v>6894</v>
      </c>
      <c r="E80" s="36" t="s">
        <v>6300</v>
      </c>
      <c r="F80" s="39">
        <v>43056</v>
      </c>
      <c r="G80" s="82">
        <v>43066</v>
      </c>
      <c r="H80" s="82">
        <v>43431</v>
      </c>
      <c r="I80" s="80" t="s">
        <v>3227</v>
      </c>
      <c r="J80" s="36" t="s">
        <v>5154</v>
      </c>
      <c r="K80" s="36" t="s">
        <v>6373</v>
      </c>
      <c r="L80" s="35">
        <v>868</v>
      </c>
    </row>
    <row r="81" spans="1:12" ht="38.25">
      <c r="A81" s="81">
        <v>546</v>
      </c>
      <c r="B81" s="36" t="s">
        <v>6893</v>
      </c>
      <c r="C81" s="36" t="s">
        <v>4233</v>
      </c>
      <c r="D81" s="36" t="s">
        <v>6892</v>
      </c>
      <c r="E81" s="36" t="s">
        <v>4010</v>
      </c>
      <c r="F81" s="39">
        <v>43056</v>
      </c>
      <c r="G81" s="82">
        <v>43066</v>
      </c>
      <c r="H81" s="82">
        <v>43431</v>
      </c>
      <c r="I81" s="80" t="s">
        <v>3220</v>
      </c>
      <c r="J81" s="36" t="s">
        <v>5113</v>
      </c>
      <c r="K81" s="36" t="s">
        <v>6891</v>
      </c>
      <c r="L81" s="35">
        <v>1072</v>
      </c>
    </row>
    <row r="82" spans="1:12" ht="25.5">
      <c r="A82" s="81">
        <v>547</v>
      </c>
      <c r="B82" s="36" t="s">
        <v>6890</v>
      </c>
      <c r="C82" s="36" t="s">
        <v>6889</v>
      </c>
      <c r="D82" s="36" t="s">
        <v>6888</v>
      </c>
      <c r="E82" s="36" t="s">
        <v>3573</v>
      </c>
      <c r="F82" s="39">
        <v>43056</v>
      </c>
      <c r="G82" s="82">
        <v>43066</v>
      </c>
      <c r="H82" s="82">
        <v>43431</v>
      </c>
      <c r="I82" s="80" t="s">
        <v>3220</v>
      </c>
      <c r="J82" s="36" t="s">
        <v>5113</v>
      </c>
      <c r="K82" s="36" t="s">
        <v>6382</v>
      </c>
      <c r="L82" s="35">
        <v>3373</v>
      </c>
    </row>
    <row r="83" spans="1:12" ht="51">
      <c r="A83" s="81">
        <v>548</v>
      </c>
      <c r="B83" s="36" t="s">
        <v>6887</v>
      </c>
      <c r="C83" s="36" t="s">
        <v>6886</v>
      </c>
      <c r="D83" s="36" t="s">
        <v>6885</v>
      </c>
      <c r="E83" s="36" t="s">
        <v>3221</v>
      </c>
      <c r="F83" s="39">
        <v>43056</v>
      </c>
      <c r="G83" s="38" t="s">
        <v>961</v>
      </c>
      <c r="H83" s="38" t="s">
        <v>3213</v>
      </c>
      <c r="I83" s="80" t="s">
        <v>3212</v>
      </c>
      <c r="J83" s="36" t="s">
        <v>5255</v>
      </c>
      <c r="K83" s="36" t="s">
        <v>6884</v>
      </c>
      <c r="L83" s="35">
        <v>868</v>
      </c>
    </row>
    <row r="84" spans="1:12" ht="51">
      <c r="A84" s="81">
        <v>549</v>
      </c>
      <c r="B84" s="36" t="s">
        <v>6883</v>
      </c>
      <c r="C84" s="36" t="s">
        <v>6882</v>
      </c>
      <c r="D84" s="36" t="s">
        <v>6881</v>
      </c>
      <c r="E84" s="36" t="s">
        <v>6880</v>
      </c>
      <c r="F84" s="39">
        <v>43056</v>
      </c>
      <c r="G84" s="38" t="s">
        <v>961</v>
      </c>
      <c r="H84" s="38" t="s">
        <v>3213</v>
      </c>
      <c r="I84" s="80" t="s">
        <v>3212</v>
      </c>
      <c r="J84" s="36" t="s">
        <v>5255</v>
      </c>
      <c r="K84" s="36" t="s">
        <v>6271</v>
      </c>
      <c r="L84" s="35">
        <v>868</v>
      </c>
    </row>
    <row r="85" spans="1:12" ht="25.5">
      <c r="A85" s="81">
        <v>550</v>
      </c>
      <c r="B85" s="36" t="s">
        <v>6879</v>
      </c>
      <c r="C85" s="36" t="s">
        <v>6878</v>
      </c>
      <c r="D85" s="36" t="s">
        <v>6877</v>
      </c>
      <c r="E85" s="36" t="s">
        <v>3228</v>
      </c>
      <c r="F85" s="39">
        <v>43060</v>
      </c>
      <c r="G85" s="82">
        <v>43066</v>
      </c>
      <c r="H85" s="82">
        <v>43431</v>
      </c>
      <c r="I85" s="80" t="s">
        <v>3220</v>
      </c>
      <c r="J85" s="36" t="s">
        <v>5113</v>
      </c>
      <c r="K85" s="36" t="s">
        <v>3555</v>
      </c>
      <c r="L85" s="35">
        <v>2632</v>
      </c>
    </row>
    <row r="86" spans="1:12" ht="38.25">
      <c r="A86" s="81">
        <v>551</v>
      </c>
      <c r="B86" s="36" t="s">
        <v>6876</v>
      </c>
      <c r="C86" s="36" t="s">
        <v>6592</v>
      </c>
      <c r="D86" s="36" t="s">
        <v>6875</v>
      </c>
      <c r="E86" s="36" t="s">
        <v>3306</v>
      </c>
      <c r="F86" s="39">
        <v>43060</v>
      </c>
      <c r="G86" s="82">
        <v>43066</v>
      </c>
      <c r="H86" s="82">
        <v>43431</v>
      </c>
      <c r="I86" s="80" t="s">
        <v>3220</v>
      </c>
      <c r="J86" s="36" t="s">
        <v>5134</v>
      </c>
      <c r="K86" s="36" t="s">
        <v>3860</v>
      </c>
      <c r="L86" s="35">
        <v>1892</v>
      </c>
    </row>
    <row r="87" spans="1:12" ht="51">
      <c r="A87" s="81">
        <v>552</v>
      </c>
      <c r="B87" s="36" t="s">
        <v>6874</v>
      </c>
      <c r="C87" s="36" t="s">
        <v>6873</v>
      </c>
      <c r="D87" s="36" t="s">
        <v>6872</v>
      </c>
      <c r="E87" s="36" t="s">
        <v>3319</v>
      </c>
      <c r="F87" s="39">
        <v>43060</v>
      </c>
      <c r="G87" s="38" t="s">
        <v>961</v>
      </c>
      <c r="H87" s="38" t="s">
        <v>961</v>
      </c>
      <c r="I87" s="38"/>
      <c r="J87" s="36" t="s">
        <v>5204</v>
      </c>
      <c r="K87" s="36" t="s">
        <v>4087</v>
      </c>
      <c r="L87" s="35">
        <v>0</v>
      </c>
    </row>
    <row r="88" spans="1:12">
      <c r="A88" s="81">
        <v>553</v>
      </c>
      <c r="B88" s="36" t="s">
        <v>6871</v>
      </c>
      <c r="C88" s="36" t="s">
        <v>6870</v>
      </c>
      <c r="D88" s="36" t="s">
        <v>6869</v>
      </c>
      <c r="E88" s="36" t="s">
        <v>5414</v>
      </c>
      <c r="F88" s="39">
        <v>43061</v>
      </c>
      <c r="G88" s="38" t="s">
        <v>961</v>
      </c>
      <c r="H88" s="38" t="s">
        <v>961</v>
      </c>
      <c r="I88" s="80" t="s">
        <v>3220</v>
      </c>
      <c r="J88" s="36" t="s">
        <v>5134</v>
      </c>
      <c r="K88" s="36" t="s">
        <v>6413</v>
      </c>
      <c r="L88" s="35">
        <v>1357</v>
      </c>
    </row>
    <row r="89" spans="1:12" ht="25.5">
      <c r="A89" s="81">
        <v>554</v>
      </c>
      <c r="B89" s="36" t="s">
        <v>6868</v>
      </c>
      <c r="C89" s="36" t="s">
        <v>6867</v>
      </c>
      <c r="D89" s="36" t="s">
        <v>6866</v>
      </c>
      <c r="E89" s="36" t="s">
        <v>961</v>
      </c>
      <c r="F89" s="39">
        <v>43061</v>
      </c>
      <c r="G89" s="38" t="s">
        <v>961</v>
      </c>
      <c r="H89" s="38" t="s">
        <v>961</v>
      </c>
      <c r="I89" s="80" t="s">
        <v>3220</v>
      </c>
      <c r="J89" s="36" t="s">
        <v>5134</v>
      </c>
      <c r="K89" s="36" t="s">
        <v>3443</v>
      </c>
      <c r="L89" s="35">
        <v>10363</v>
      </c>
    </row>
    <row r="90" spans="1:12">
      <c r="A90" s="81">
        <v>555</v>
      </c>
      <c r="B90" s="36" t="s">
        <v>6865</v>
      </c>
      <c r="C90" s="36" t="s">
        <v>6864</v>
      </c>
      <c r="D90" s="36" t="s">
        <v>6863</v>
      </c>
      <c r="E90" s="36" t="s">
        <v>6862</v>
      </c>
      <c r="F90" s="39">
        <v>43061</v>
      </c>
      <c r="G90" s="82">
        <v>43066</v>
      </c>
      <c r="H90" s="82">
        <v>43431</v>
      </c>
      <c r="I90" s="80" t="s">
        <v>3220</v>
      </c>
      <c r="J90" s="36" t="s">
        <v>5113</v>
      </c>
      <c r="K90" s="36" t="s">
        <v>3667</v>
      </c>
      <c r="L90" s="35">
        <v>3887</v>
      </c>
    </row>
    <row r="91" spans="1:12" ht="25.5">
      <c r="A91" s="81">
        <v>556</v>
      </c>
      <c r="B91" s="36" t="s">
        <v>6861</v>
      </c>
      <c r="C91" s="36" t="s">
        <v>6860</v>
      </c>
      <c r="D91" s="36" t="s">
        <v>6859</v>
      </c>
      <c r="E91" s="36" t="s">
        <v>3228</v>
      </c>
      <c r="F91" s="39">
        <v>43061</v>
      </c>
      <c r="G91" s="82">
        <v>43069</v>
      </c>
      <c r="H91" s="82">
        <v>43434</v>
      </c>
      <c r="I91" s="80" t="s">
        <v>3220</v>
      </c>
      <c r="J91" s="36" t="s">
        <v>5134</v>
      </c>
      <c r="K91" s="36" t="s">
        <v>5241</v>
      </c>
      <c r="L91" s="35">
        <v>0</v>
      </c>
    </row>
    <row r="92" spans="1:12" ht="25.5">
      <c r="A92" s="81">
        <v>557</v>
      </c>
      <c r="B92" s="36" t="s">
        <v>6858</v>
      </c>
      <c r="C92" s="36" t="s">
        <v>6857</v>
      </c>
      <c r="D92" s="36" t="s">
        <v>6856</v>
      </c>
      <c r="E92" s="36" t="s">
        <v>3653</v>
      </c>
      <c r="F92" s="39">
        <v>43061</v>
      </c>
      <c r="G92" s="82">
        <v>43066</v>
      </c>
      <c r="H92" s="82">
        <v>43431</v>
      </c>
      <c r="I92" s="80" t="s">
        <v>3220</v>
      </c>
      <c r="J92" s="36" t="s">
        <v>5113</v>
      </c>
      <c r="K92" s="36" t="s">
        <v>3555</v>
      </c>
      <c r="L92" s="35">
        <v>875</v>
      </c>
    </row>
    <row r="93" spans="1:12" ht="25.5">
      <c r="A93" s="81">
        <v>558</v>
      </c>
      <c r="B93" s="36" t="s">
        <v>6855</v>
      </c>
      <c r="C93" s="36" t="s">
        <v>5140</v>
      </c>
      <c r="D93" s="36" t="s">
        <v>6854</v>
      </c>
      <c r="E93" s="36" t="s">
        <v>5138</v>
      </c>
      <c r="F93" s="39">
        <v>43061</v>
      </c>
      <c r="G93" s="82">
        <v>43066</v>
      </c>
      <c r="H93" s="82">
        <v>43431</v>
      </c>
      <c r="I93" s="80" t="s">
        <v>3220</v>
      </c>
      <c r="J93" s="36" t="s">
        <v>5134</v>
      </c>
      <c r="K93" s="36" t="s">
        <v>6853</v>
      </c>
      <c r="L93" s="35">
        <v>1804</v>
      </c>
    </row>
    <row r="94" spans="1:12" ht="25.5">
      <c r="A94" s="81">
        <v>559</v>
      </c>
      <c r="B94" s="36" t="s">
        <v>6852</v>
      </c>
      <c r="C94" s="36" t="s">
        <v>569</v>
      </c>
      <c r="D94" s="36" t="s">
        <v>6851</v>
      </c>
      <c r="E94" s="36" t="s">
        <v>6850</v>
      </c>
      <c r="F94" s="39">
        <v>43063</v>
      </c>
      <c r="G94" s="38" t="s">
        <v>961</v>
      </c>
      <c r="H94" s="38" t="s">
        <v>961</v>
      </c>
      <c r="I94" s="38"/>
      <c r="J94" s="36" t="s">
        <v>5204</v>
      </c>
      <c r="K94" s="36" t="s">
        <v>5383</v>
      </c>
      <c r="L94" s="35">
        <v>0</v>
      </c>
    </row>
    <row r="95" spans="1:12" ht="38.25">
      <c r="A95" s="81">
        <v>560</v>
      </c>
      <c r="B95" s="36" t="s">
        <v>6849</v>
      </c>
      <c r="C95" s="36" t="s">
        <v>6848</v>
      </c>
      <c r="D95" s="36" t="s">
        <v>6847</v>
      </c>
      <c r="E95" s="36" t="s">
        <v>3319</v>
      </c>
      <c r="F95" s="39">
        <v>43063</v>
      </c>
      <c r="G95" s="38" t="s">
        <v>961</v>
      </c>
      <c r="H95" s="38" t="s">
        <v>961</v>
      </c>
      <c r="I95" s="80" t="s">
        <v>3220</v>
      </c>
      <c r="J95" s="36" t="s">
        <v>5134</v>
      </c>
      <c r="K95" s="36" t="s">
        <v>6846</v>
      </c>
      <c r="L95" s="35">
        <v>868</v>
      </c>
    </row>
    <row r="96" spans="1:12" ht="51">
      <c r="A96" s="81">
        <v>561</v>
      </c>
      <c r="B96" s="36" t="s">
        <v>6845</v>
      </c>
      <c r="C96" s="36" t="s">
        <v>6844</v>
      </c>
      <c r="D96" s="36" t="s">
        <v>6843</v>
      </c>
      <c r="E96" s="36" t="s">
        <v>4067</v>
      </c>
      <c r="F96" s="39">
        <v>43061</v>
      </c>
      <c r="G96" s="38" t="s">
        <v>961</v>
      </c>
      <c r="H96" s="38" t="s">
        <v>3213</v>
      </c>
      <c r="I96" s="80" t="s">
        <v>3212</v>
      </c>
      <c r="J96" s="36" t="s">
        <v>5255</v>
      </c>
      <c r="K96" s="36" t="s">
        <v>6842</v>
      </c>
      <c r="L96" s="35">
        <v>868</v>
      </c>
    </row>
    <row r="97" spans="1:12" ht="25.5">
      <c r="A97" s="81">
        <v>562</v>
      </c>
      <c r="B97" s="36" t="s">
        <v>6841</v>
      </c>
      <c r="C97" s="36" t="s">
        <v>4535</v>
      </c>
      <c r="D97" s="36" t="s">
        <v>6840</v>
      </c>
      <c r="E97" s="36" t="s">
        <v>3221</v>
      </c>
      <c r="F97" s="39">
        <v>43062</v>
      </c>
      <c r="G97" s="82">
        <v>43066</v>
      </c>
      <c r="H97" s="82">
        <v>43431</v>
      </c>
      <c r="I97" s="80" t="s">
        <v>3227</v>
      </c>
      <c r="J97" s="36" t="s">
        <v>5154</v>
      </c>
      <c r="K97" s="36" t="s">
        <v>6839</v>
      </c>
      <c r="L97" s="35">
        <v>868</v>
      </c>
    </row>
    <row r="98" spans="1:12" ht="25.5">
      <c r="A98" s="81">
        <v>563</v>
      </c>
      <c r="B98" s="36" t="s">
        <v>6838</v>
      </c>
      <c r="C98" s="36" t="s">
        <v>6837</v>
      </c>
      <c r="D98" s="36" t="s">
        <v>6836</v>
      </c>
      <c r="E98" s="36" t="s">
        <v>6835</v>
      </c>
      <c r="F98" s="39">
        <v>43062</v>
      </c>
      <c r="G98" s="82">
        <v>43066</v>
      </c>
      <c r="H98" s="82">
        <v>43431</v>
      </c>
      <c r="I98" s="80" t="s">
        <v>3227</v>
      </c>
      <c r="J98" s="36" t="s">
        <v>5154</v>
      </c>
      <c r="K98" s="36" t="s">
        <v>3343</v>
      </c>
      <c r="L98" s="35">
        <v>868</v>
      </c>
    </row>
    <row r="99" spans="1:12" ht="38.25">
      <c r="A99" s="81">
        <v>564</v>
      </c>
      <c r="B99" s="36" t="s">
        <v>6834</v>
      </c>
      <c r="C99" s="36" t="s">
        <v>6810</v>
      </c>
      <c r="D99" s="36" t="s">
        <v>6833</v>
      </c>
      <c r="E99" s="36" t="s">
        <v>4391</v>
      </c>
      <c r="F99" s="39">
        <v>43062</v>
      </c>
      <c r="G99" s="82">
        <v>43069</v>
      </c>
      <c r="H99" s="82">
        <v>43434</v>
      </c>
      <c r="I99" s="80" t="s">
        <v>3220</v>
      </c>
      <c r="J99" s="36" t="s">
        <v>5113</v>
      </c>
      <c r="K99" s="36" t="s">
        <v>5383</v>
      </c>
      <c r="L99" s="35">
        <v>1133</v>
      </c>
    </row>
    <row r="100" spans="1:12" ht="38.25">
      <c r="A100" s="81">
        <v>565</v>
      </c>
      <c r="B100" s="36" t="s">
        <v>6832</v>
      </c>
      <c r="C100" s="36" t="s">
        <v>6810</v>
      </c>
      <c r="D100" s="36" t="s">
        <v>961</v>
      </c>
      <c r="E100" s="36" t="s">
        <v>3538</v>
      </c>
      <c r="F100" s="39">
        <v>43062</v>
      </c>
      <c r="G100" s="82">
        <v>43069</v>
      </c>
      <c r="H100" s="82">
        <v>43434</v>
      </c>
      <c r="I100" s="80" t="s">
        <v>3220</v>
      </c>
      <c r="J100" s="36" t="s">
        <v>5113</v>
      </c>
      <c r="K100" s="36" t="s">
        <v>5383</v>
      </c>
      <c r="L100" s="35">
        <v>371</v>
      </c>
    </row>
    <row r="101" spans="1:12" ht="38.25">
      <c r="A101" s="81">
        <v>566</v>
      </c>
      <c r="B101" s="36" t="s">
        <v>6831</v>
      </c>
      <c r="C101" s="36" t="s">
        <v>6810</v>
      </c>
      <c r="D101" s="36" t="s">
        <v>961</v>
      </c>
      <c r="E101" s="36" t="s">
        <v>4394</v>
      </c>
      <c r="F101" s="39">
        <v>43062</v>
      </c>
      <c r="G101" s="82">
        <v>43069</v>
      </c>
      <c r="H101" s="82">
        <v>43434</v>
      </c>
      <c r="I101" s="80" t="s">
        <v>3220</v>
      </c>
      <c r="J101" s="36" t="s">
        <v>5113</v>
      </c>
      <c r="K101" s="36" t="s">
        <v>5383</v>
      </c>
      <c r="L101" s="35">
        <v>1033</v>
      </c>
    </row>
    <row r="102" spans="1:12" ht="38.25">
      <c r="A102" s="81">
        <v>567</v>
      </c>
      <c r="B102" s="36" t="s">
        <v>6830</v>
      </c>
      <c r="C102" s="36" t="s">
        <v>6810</v>
      </c>
      <c r="D102" s="36" t="s">
        <v>961</v>
      </c>
      <c r="E102" s="36" t="s">
        <v>3293</v>
      </c>
      <c r="F102" s="39">
        <v>43062</v>
      </c>
      <c r="G102" s="82">
        <v>43069</v>
      </c>
      <c r="H102" s="82">
        <v>43434</v>
      </c>
      <c r="I102" s="80" t="s">
        <v>3220</v>
      </c>
      <c r="J102" s="36" t="s">
        <v>5113</v>
      </c>
      <c r="K102" s="36" t="s">
        <v>5383</v>
      </c>
      <c r="L102" s="35">
        <v>6390</v>
      </c>
    </row>
    <row r="103" spans="1:12" ht="38.25">
      <c r="A103" s="81">
        <v>568</v>
      </c>
      <c r="B103" s="36" t="s">
        <v>6829</v>
      </c>
      <c r="C103" s="36" t="s">
        <v>6810</v>
      </c>
      <c r="D103" s="36" t="s">
        <v>961</v>
      </c>
      <c r="E103" s="36" t="s">
        <v>3804</v>
      </c>
      <c r="F103" s="39">
        <v>43062</v>
      </c>
      <c r="G103" s="82">
        <v>43069</v>
      </c>
      <c r="H103" s="82">
        <v>43434</v>
      </c>
      <c r="I103" s="80" t="s">
        <v>3220</v>
      </c>
      <c r="J103" s="36" t="s">
        <v>5113</v>
      </c>
      <c r="K103" s="36" t="s">
        <v>5383</v>
      </c>
      <c r="L103" s="35">
        <v>898</v>
      </c>
    </row>
    <row r="104" spans="1:12" ht="38.25">
      <c r="A104" s="81">
        <v>569</v>
      </c>
      <c r="B104" s="36" t="s">
        <v>6828</v>
      </c>
      <c r="C104" s="36" t="s">
        <v>6810</v>
      </c>
      <c r="D104" s="36" t="s">
        <v>961</v>
      </c>
      <c r="E104" s="36" t="s">
        <v>6663</v>
      </c>
      <c r="F104" s="39">
        <v>43062</v>
      </c>
      <c r="G104" s="82">
        <v>43069</v>
      </c>
      <c r="H104" s="82">
        <v>43434</v>
      </c>
      <c r="I104" s="80" t="s">
        <v>3220</v>
      </c>
      <c r="J104" s="36" t="s">
        <v>5113</v>
      </c>
      <c r="K104" s="36" t="s">
        <v>5383</v>
      </c>
      <c r="L104" s="35">
        <v>1172</v>
      </c>
    </row>
    <row r="105" spans="1:12" ht="38.25">
      <c r="A105" s="81">
        <v>570</v>
      </c>
      <c r="B105" s="36" t="s">
        <v>6827</v>
      </c>
      <c r="C105" s="36" t="s">
        <v>6810</v>
      </c>
      <c r="D105" s="36" t="s">
        <v>961</v>
      </c>
      <c r="E105" s="36" t="s">
        <v>4618</v>
      </c>
      <c r="F105" s="39">
        <v>43062</v>
      </c>
      <c r="G105" s="82">
        <v>43069</v>
      </c>
      <c r="H105" s="82">
        <v>43434</v>
      </c>
      <c r="I105" s="80" t="s">
        <v>3220</v>
      </c>
      <c r="J105" s="36" t="s">
        <v>5113</v>
      </c>
      <c r="K105" s="36" t="s">
        <v>5383</v>
      </c>
      <c r="L105" s="35">
        <v>537</v>
      </c>
    </row>
    <row r="106" spans="1:12" ht="38.25">
      <c r="A106" s="81">
        <v>571</v>
      </c>
      <c r="B106" s="36" t="s">
        <v>6826</v>
      </c>
      <c r="C106" s="36" t="s">
        <v>6810</v>
      </c>
      <c r="D106" s="36" t="s">
        <v>961</v>
      </c>
      <c r="E106" s="36" t="s">
        <v>3898</v>
      </c>
      <c r="F106" s="39">
        <v>43062</v>
      </c>
      <c r="G106" s="82">
        <v>43069</v>
      </c>
      <c r="H106" s="82">
        <v>43434</v>
      </c>
      <c r="I106" s="80" t="s">
        <v>3220</v>
      </c>
      <c r="J106" s="36" t="s">
        <v>5113</v>
      </c>
      <c r="K106" s="36" t="s">
        <v>5383</v>
      </c>
      <c r="L106" s="35">
        <v>885</v>
      </c>
    </row>
    <row r="107" spans="1:12" ht="38.25">
      <c r="A107" s="81">
        <v>572</v>
      </c>
      <c r="B107" s="36" t="s">
        <v>6825</v>
      </c>
      <c r="C107" s="36" t="s">
        <v>6810</v>
      </c>
      <c r="D107" s="36" t="s">
        <v>961</v>
      </c>
      <c r="E107" s="36" t="s">
        <v>6077</v>
      </c>
      <c r="F107" s="39">
        <v>43062</v>
      </c>
      <c r="G107" s="82">
        <v>43069</v>
      </c>
      <c r="H107" s="82">
        <v>43434</v>
      </c>
      <c r="I107" s="80" t="s">
        <v>3220</v>
      </c>
      <c r="J107" s="36" t="s">
        <v>5113</v>
      </c>
      <c r="K107" s="36" t="s">
        <v>5383</v>
      </c>
      <c r="L107" s="35">
        <v>4883</v>
      </c>
    </row>
    <row r="108" spans="1:12" ht="38.25">
      <c r="A108" s="81">
        <v>573</v>
      </c>
      <c r="B108" s="36" t="s">
        <v>6824</v>
      </c>
      <c r="C108" s="36" t="s">
        <v>6810</v>
      </c>
      <c r="D108" s="36" t="s">
        <v>961</v>
      </c>
      <c r="E108" s="36" t="s">
        <v>6823</v>
      </c>
      <c r="F108" s="39">
        <v>43062</v>
      </c>
      <c r="G108" s="82">
        <v>43069</v>
      </c>
      <c r="H108" s="82">
        <v>43434</v>
      </c>
      <c r="I108" s="80" t="s">
        <v>3220</v>
      </c>
      <c r="J108" s="36" t="s">
        <v>5113</v>
      </c>
      <c r="K108" s="36" t="s">
        <v>5383</v>
      </c>
      <c r="L108" s="35">
        <v>391</v>
      </c>
    </row>
    <row r="109" spans="1:12" ht="38.25">
      <c r="A109" s="81">
        <v>574</v>
      </c>
      <c r="B109" s="36" t="s">
        <v>6822</v>
      </c>
      <c r="C109" s="36" t="s">
        <v>6810</v>
      </c>
      <c r="D109" s="36" t="s">
        <v>961</v>
      </c>
      <c r="E109" s="36" t="s">
        <v>3293</v>
      </c>
      <c r="F109" s="39">
        <v>43062</v>
      </c>
      <c r="G109" s="82">
        <v>43069</v>
      </c>
      <c r="H109" s="82">
        <v>43434</v>
      </c>
      <c r="I109" s="80" t="s">
        <v>3220</v>
      </c>
      <c r="J109" s="36" t="s">
        <v>5113</v>
      </c>
      <c r="K109" s="36" t="s">
        <v>5383</v>
      </c>
      <c r="L109" s="35">
        <v>1367</v>
      </c>
    </row>
    <row r="110" spans="1:12" ht="38.25">
      <c r="A110" s="81">
        <v>575</v>
      </c>
      <c r="B110" s="36" t="s">
        <v>6821</v>
      </c>
      <c r="C110" s="36" t="s">
        <v>6810</v>
      </c>
      <c r="D110" s="36" t="s">
        <v>961</v>
      </c>
      <c r="E110" s="36" t="s">
        <v>4820</v>
      </c>
      <c r="F110" s="39">
        <v>43062</v>
      </c>
      <c r="G110" s="82">
        <v>43069</v>
      </c>
      <c r="H110" s="82">
        <v>43434</v>
      </c>
      <c r="I110" s="80" t="s">
        <v>3220</v>
      </c>
      <c r="J110" s="36" t="s">
        <v>5113</v>
      </c>
      <c r="K110" s="36" t="s">
        <v>5383</v>
      </c>
      <c r="L110" s="35">
        <v>781</v>
      </c>
    </row>
    <row r="111" spans="1:12" ht="38.25">
      <c r="A111" s="81">
        <v>576</v>
      </c>
      <c r="B111" s="36" t="s">
        <v>6820</v>
      </c>
      <c r="C111" s="36" t="s">
        <v>6810</v>
      </c>
      <c r="D111" s="36" t="s">
        <v>961</v>
      </c>
      <c r="E111" s="36" t="s">
        <v>6819</v>
      </c>
      <c r="F111" s="39">
        <v>43062</v>
      </c>
      <c r="G111" s="82">
        <v>43069</v>
      </c>
      <c r="H111" s="82">
        <v>43434</v>
      </c>
      <c r="I111" s="80" t="s">
        <v>3220</v>
      </c>
      <c r="J111" s="36" t="s">
        <v>5113</v>
      </c>
      <c r="K111" s="36" t="s">
        <v>5383</v>
      </c>
      <c r="L111" s="35">
        <v>1094</v>
      </c>
    </row>
    <row r="112" spans="1:12" ht="38.25">
      <c r="A112" s="81">
        <v>577</v>
      </c>
      <c r="B112" s="36" t="s">
        <v>6818</v>
      </c>
      <c r="C112" s="36" t="s">
        <v>6810</v>
      </c>
      <c r="D112" s="36" t="s">
        <v>961</v>
      </c>
      <c r="E112" s="36" t="s">
        <v>3271</v>
      </c>
      <c r="F112" s="39">
        <v>43062</v>
      </c>
      <c r="G112" s="82">
        <v>43069</v>
      </c>
      <c r="H112" s="82">
        <v>43434</v>
      </c>
      <c r="I112" s="80" t="s">
        <v>3220</v>
      </c>
      <c r="J112" s="36" t="s">
        <v>5113</v>
      </c>
      <c r="K112" s="36" t="s">
        <v>5383</v>
      </c>
      <c r="L112" s="35">
        <v>977</v>
      </c>
    </row>
    <row r="113" spans="1:12" ht="38.25">
      <c r="A113" s="81">
        <v>578</v>
      </c>
      <c r="B113" s="36" t="s">
        <v>6817</v>
      </c>
      <c r="C113" s="36" t="s">
        <v>6810</v>
      </c>
      <c r="D113" s="36" t="s">
        <v>961</v>
      </c>
      <c r="E113" s="36" t="s">
        <v>6501</v>
      </c>
      <c r="F113" s="39">
        <v>43062</v>
      </c>
      <c r="G113" s="82">
        <v>43069</v>
      </c>
      <c r="H113" s="82">
        <v>43434</v>
      </c>
      <c r="I113" s="80" t="s">
        <v>3220</v>
      </c>
      <c r="J113" s="36" t="s">
        <v>5113</v>
      </c>
      <c r="K113" s="36" t="s">
        <v>5383</v>
      </c>
      <c r="L113" s="35">
        <v>684</v>
      </c>
    </row>
    <row r="114" spans="1:12" ht="38.25">
      <c r="A114" s="81">
        <v>579</v>
      </c>
      <c r="B114" s="36" t="s">
        <v>6816</v>
      </c>
      <c r="C114" s="36" t="s">
        <v>6810</v>
      </c>
      <c r="D114" s="36" t="s">
        <v>961</v>
      </c>
      <c r="E114" s="36" t="s">
        <v>3238</v>
      </c>
      <c r="F114" s="39">
        <v>43062</v>
      </c>
      <c r="G114" s="82">
        <v>43069</v>
      </c>
      <c r="H114" s="82">
        <v>43434</v>
      </c>
      <c r="I114" s="80" t="s">
        <v>3220</v>
      </c>
      <c r="J114" s="36" t="s">
        <v>5113</v>
      </c>
      <c r="K114" s="36" t="s">
        <v>5383</v>
      </c>
      <c r="L114" s="35">
        <v>4317</v>
      </c>
    </row>
    <row r="115" spans="1:12" ht="38.25">
      <c r="A115" s="81">
        <v>580</v>
      </c>
      <c r="B115" s="36" t="s">
        <v>6815</v>
      </c>
      <c r="C115" s="36" t="s">
        <v>6810</v>
      </c>
      <c r="D115" s="36" t="s">
        <v>961</v>
      </c>
      <c r="E115" s="36" t="s">
        <v>3472</v>
      </c>
      <c r="F115" s="39">
        <v>43062</v>
      </c>
      <c r="G115" s="82">
        <v>43069</v>
      </c>
      <c r="H115" s="82">
        <v>43434</v>
      </c>
      <c r="I115" s="80" t="s">
        <v>3220</v>
      </c>
      <c r="J115" s="36" t="s">
        <v>5113</v>
      </c>
      <c r="K115" s="36" t="s">
        <v>5383</v>
      </c>
      <c r="L115" s="35">
        <v>684</v>
      </c>
    </row>
    <row r="116" spans="1:12" ht="38.25">
      <c r="A116" s="81">
        <v>581</v>
      </c>
      <c r="B116" s="36" t="s">
        <v>6814</v>
      </c>
      <c r="C116" s="36" t="s">
        <v>6810</v>
      </c>
      <c r="D116" s="36" t="s">
        <v>961</v>
      </c>
      <c r="E116" s="36" t="s">
        <v>5379</v>
      </c>
      <c r="F116" s="39">
        <v>43062</v>
      </c>
      <c r="G116" s="82">
        <v>43069</v>
      </c>
      <c r="H116" s="82">
        <v>43434</v>
      </c>
      <c r="I116" s="80" t="s">
        <v>3220</v>
      </c>
      <c r="J116" s="36" t="s">
        <v>5113</v>
      </c>
      <c r="K116" s="36" t="s">
        <v>5383</v>
      </c>
      <c r="L116" s="35">
        <v>781</v>
      </c>
    </row>
    <row r="117" spans="1:12" ht="38.25">
      <c r="A117" s="81">
        <v>582</v>
      </c>
      <c r="B117" s="36" t="s">
        <v>6813</v>
      </c>
      <c r="C117" s="36" t="s">
        <v>6810</v>
      </c>
      <c r="D117" s="36" t="s">
        <v>961</v>
      </c>
      <c r="E117" s="36" t="s">
        <v>6812</v>
      </c>
      <c r="F117" s="39">
        <v>43062</v>
      </c>
      <c r="G117" s="82">
        <v>43069</v>
      </c>
      <c r="H117" s="82">
        <v>43434</v>
      </c>
      <c r="I117" s="80" t="s">
        <v>3220</v>
      </c>
      <c r="J117" s="36" t="s">
        <v>5113</v>
      </c>
      <c r="K117" s="36" t="s">
        <v>5383</v>
      </c>
      <c r="L117" s="35">
        <v>4859</v>
      </c>
    </row>
    <row r="118" spans="1:12" ht="38.25">
      <c r="A118" s="81">
        <v>583</v>
      </c>
      <c r="B118" s="36" t="s">
        <v>6811</v>
      </c>
      <c r="C118" s="36" t="s">
        <v>6810</v>
      </c>
      <c r="D118" s="36" t="s">
        <v>961</v>
      </c>
      <c r="E118" s="36" t="s">
        <v>3902</v>
      </c>
      <c r="F118" s="39">
        <v>43062</v>
      </c>
      <c r="G118" s="82">
        <v>43069</v>
      </c>
      <c r="H118" s="82">
        <v>43434</v>
      </c>
      <c r="I118" s="80" t="s">
        <v>3220</v>
      </c>
      <c r="J118" s="36" t="s">
        <v>5113</v>
      </c>
      <c r="K118" s="36" t="s">
        <v>5383</v>
      </c>
      <c r="L118" s="35">
        <v>2637</v>
      </c>
    </row>
    <row r="119" spans="1:12" ht="38.25">
      <c r="A119" s="81">
        <v>584</v>
      </c>
      <c r="B119" s="36" t="s">
        <v>6809</v>
      </c>
      <c r="C119" s="36" t="s">
        <v>6808</v>
      </c>
      <c r="D119" s="36" t="s">
        <v>961</v>
      </c>
      <c r="E119" s="36" t="s">
        <v>3247</v>
      </c>
      <c r="F119" s="39">
        <v>43063</v>
      </c>
      <c r="G119" s="82">
        <v>43066</v>
      </c>
      <c r="H119" s="82">
        <v>43431</v>
      </c>
      <c r="I119" s="80" t="s">
        <v>3220</v>
      </c>
      <c r="J119" s="36" t="s">
        <v>5113</v>
      </c>
      <c r="K119" s="36" t="s">
        <v>3314</v>
      </c>
      <c r="L119" s="35">
        <v>25544</v>
      </c>
    </row>
    <row r="120" spans="1:12" ht="25.5">
      <c r="A120" s="81">
        <v>585</v>
      </c>
      <c r="B120" s="36" t="s">
        <v>6807</v>
      </c>
      <c r="C120" s="36" t="s">
        <v>6806</v>
      </c>
      <c r="D120" s="36" t="s">
        <v>6805</v>
      </c>
      <c r="E120" s="36" t="s">
        <v>3645</v>
      </c>
      <c r="F120" s="39">
        <v>43063</v>
      </c>
      <c r="G120" s="82">
        <v>43066</v>
      </c>
      <c r="H120" s="82">
        <v>43431</v>
      </c>
      <c r="I120" s="80" t="s">
        <v>3220</v>
      </c>
      <c r="J120" s="36" t="s">
        <v>5134</v>
      </c>
      <c r="K120" s="36" t="s">
        <v>6798</v>
      </c>
      <c r="L120" s="35">
        <v>1406</v>
      </c>
    </row>
    <row r="121" spans="1:12" ht="38.25">
      <c r="A121" s="81">
        <v>586</v>
      </c>
      <c r="B121" s="36" t="s">
        <v>6804</v>
      </c>
      <c r="C121" s="36" t="s">
        <v>6803</v>
      </c>
      <c r="D121" s="36" t="s">
        <v>6802</v>
      </c>
      <c r="E121" s="36" t="s">
        <v>4037</v>
      </c>
      <c r="F121" s="39">
        <v>43063</v>
      </c>
      <c r="G121" s="82">
        <v>43066</v>
      </c>
      <c r="H121" s="82">
        <v>43431</v>
      </c>
      <c r="I121" s="80" t="s">
        <v>3220</v>
      </c>
      <c r="J121" s="36" t="s">
        <v>5113</v>
      </c>
      <c r="K121" s="36" t="s">
        <v>4269</v>
      </c>
      <c r="L121" s="35">
        <v>2383</v>
      </c>
    </row>
    <row r="122" spans="1:12">
      <c r="A122" s="81">
        <v>587</v>
      </c>
      <c r="B122" s="36" t="s">
        <v>6801</v>
      </c>
      <c r="C122" s="36" t="s">
        <v>6800</v>
      </c>
      <c r="D122" s="36" t="s">
        <v>6799</v>
      </c>
      <c r="E122" s="36" t="s">
        <v>3293</v>
      </c>
      <c r="F122" s="39">
        <v>43063</v>
      </c>
      <c r="G122" s="82">
        <v>43066</v>
      </c>
      <c r="H122" s="82">
        <v>43431</v>
      </c>
      <c r="I122" s="80" t="s">
        <v>3220</v>
      </c>
      <c r="J122" s="36" t="s">
        <v>5113</v>
      </c>
      <c r="K122" s="36" t="s">
        <v>6798</v>
      </c>
      <c r="L122" s="35">
        <v>563</v>
      </c>
    </row>
    <row r="123" spans="1:12" ht="25.5">
      <c r="A123" s="81">
        <v>588</v>
      </c>
      <c r="B123" s="36" t="s">
        <v>6797</v>
      </c>
      <c r="C123" s="36" t="s">
        <v>6632</v>
      </c>
      <c r="D123" s="36" t="s">
        <v>6796</v>
      </c>
      <c r="E123" s="36" t="s">
        <v>3247</v>
      </c>
      <c r="F123" s="39">
        <v>43067</v>
      </c>
      <c r="G123" s="38" t="s">
        <v>961</v>
      </c>
      <c r="H123" s="38" t="s">
        <v>961</v>
      </c>
      <c r="I123" s="80" t="s">
        <v>3220</v>
      </c>
      <c r="J123" s="36" t="s">
        <v>5134</v>
      </c>
      <c r="K123" s="36" t="s">
        <v>6777</v>
      </c>
      <c r="L123" s="35">
        <v>13738</v>
      </c>
    </row>
    <row r="124" spans="1:12" ht="25.5">
      <c r="A124" s="81">
        <v>589</v>
      </c>
      <c r="B124" s="36" t="s">
        <v>6795</v>
      </c>
      <c r="C124" s="36" t="s">
        <v>6794</v>
      </c>
      <c r="D124" s="36" t="s">
        <v>6793</v>
      </c>
      <c r="E124" s="36" t="s">
        <v>3584</v>
      </c>
      <c r="F124" s="39">
        <v>43067</v>
      </c>
      <c r="G124" s="38" t="s">
        <v>961</v>
      </c>
      <c r="H124" s="38" t="s">
        <v>961</v>
      </c>
      <c r="I124" s="38"/>
      <c r="J124" s="36" t="s">
        <v>5204</v>
      </c>
      <c r="K124" s="36" t="s">
        <v>3577</v>
      </c>
      <c r="L124" s="35">
        <v>0</v>
      </c>
    </row>
    <row r="125" spans="1:12" ht="51">
      <c r="A125" s="81">
        <v>590</v>
      </c>
      <c r="B125" s="36" t="s">
        <v>6792</v>
      </c>
      <c r="C125" s="36" t="s">
        <v>6791</v>
      </c>
      <c r="D125" s="36" t="s">
        <v>6790</v>
      </c>
      <c r="E125" s="36" t="s">
        <v>3761</v>
      </c>
      <c r="F125" s="39">
        <v>43067</v>
      </c>
      <c r="G125" s="38" t="s">
        <v>961</v>
      </c>
      <c r="H125" s="38" t="s">
        <v>3213</v>
      </c>
      <c r="I125" s="80" t="s">
        <v>3212</v>
      </c>
      <c r="J125" s="36" t="s">
        <v>5255</v>
      </c>
      <c r="K125" s="36" t="s">
        <v>6686</v>
      </c>
      <c r="L125" s="35">
        <v>0</v>
      </c>
    </row>
    <row r="126" spans="1:12">
      <c r="A126" s="81">
        <v>591</v>
      </c>
      <c r="B126" s="36" t="s">
        <v>6789</v>
      </c>
      <c r="C126" s="36" t="s">
        <v>6788</v>
      </c>
      <c r="D126" s="36" t="s">
        <v>6787</v>
      </c>
      <c r="E126" s="36" t="s">
        <v>5155</v>
      </c>
      <c r="F126" s="39">
        <v>43067</v>
      </c>
      <c r="G126" s="82">
        <v>43066</v>
      </c>
      <c r="H126" s="82">
        <v>43431</v>
      </c>
      <c r="I126" s="80" t="s">
        <v>3220</v>
      </c>
      <c r="J126" s="36" t="s">
        <v>5113</v>
      </c>
      <c r="K126" s="36" t="s">
        <v>4269</v>
      </c>
      <c r="L126" s="35">
        <v>2051</v>
      </c>
    </row>
    <row r="127" spans="1:12" ht="25.5">
      <c r="A127" s="81">
        <v>592</v>
      </c>
      <c r="B127" s="36" t="s">
        <v>6786</v>
      </c>
      <c r="C127" s="36" t="s">
        <v>6785</v>
      </c>
      <c r="D127" s="36" t="s">
        <v>6784</v>
      </c>
      <c r="E127" s="36" t="s">
        <v>961</v>
      </c>
      <c r="F127" s="39">
        <v>43067</v>
      </c>
      <c r="G127" s="82">
        <v>43066</v>
      </c>
      <c r="H127" s="82">
        <v>43431</v>
      </c>
      <c r="I127" s="80" t="s">
        <v>3227</v>
      </c>
      <c r="J127" s="36" t="s">
        <v>5154</v>
      </c>
      <c r="K127" s="36" t="s">
        <v>5722</v>
      </c>
      <c r="L127" s="35">
        <v>868</v>
      </c>
    </row>
    <row r="128" spans="1:12" ht="25.5">
      <c r="A128" s="81">
        <v>593</v>
      </c>
      <c r="B128" s="36" t="s">
        <v>6783</v>
      </c>
      <c r="C128" s="36" t="s">
        <v>6782</v>
      </c>
      <c r="D128" s="36" t="s">
        <v>6781</v>
      </c>
      <c r="E128" s="36" t="s">
        <v>961</v>
      </c>
      <c r="F128" s="39">
        <v>43067</v>
      </c>
      <c r="G128" s="38" t="s">
        <v>961</v>
      </c>
      <c r="H128" s="38" t="s">
        <v>961</v>
      </c>
      <c r="I128" s="80" t="s">
        <v>3227</v>
      </c>
      <c r="J128" s="36" t="s">
        <v>5154</v>
      </c>
      <c r="K128" s="36" t="s">
        <v>4380</v>
      </c>
      <c r="L128" s="35">
        <v>868</v>
      </c>
    </row>
    <row r="129" spans="1:12" ht="25.5">
      <c r="A129" s="81">
        <v>594</v>
      </c>
      <c r="B129" s="36" t="s">
        <v>6780</v>
      </c>
      <c r="C129" s="36" t="s">
        <v>5588</v>
      </c>
      <c r="D129" s="36" t="s">
        <v>6779</v>
      </c>
      <c r="E129" s="36" t="s">
        <v>6778</v>
      </c>
      <c r="F129" s="39">
        <v>43069</v>
      </c>
      <c r="G129" s="38" t="s">
        <v>961</v>
      </c>
      <c r="H129" s="38" t="s">
        <v>961</v>
      </c>
      <c r="I129" s="38"/>
      <c r="J129" s="36" t="s">
        <v>5204</v>
      </c>
      <c r="K129" s="36" t="s">
        <v>6777</v>
      </c>
      <c r="L129" s="35">
        <v>0</v>
      </c>
    </row>
    <row r="130" spans="1:12" ht="25.5">
      <c r="A130" s="81">
        <v>595</v>
      </c>
      <c r="B130" s="36" t="s">
        <v>6776</v>
      </c>
      <c r="C130" s="36" t="s">
        <v>6775</v>
      </c>
      <c r="D130" s="36" t="s">
        <v>961</v>
      </c>
      <c r="E130" s="36" t="s">
        <v>3306</v>
      </c>
      <c r="F130" s="39">
        <v>43068</v>
      </c>
      <c r="G130" s="82">
        <v>43075</v>
      </c>
      <c r="H130" s="82">
        <v>43440</v>
      </c>
      <c r="I130" s="80" t="s">
        <v>3227</v>
      </c>
      <c r="J130" s="36" t="s">
        <v>5154</v>
      </c>
      <c r="K130" s="36" t="s">
        <v>3334</v>
      </c>
      <c r="L130" s="35">
        <v>868</v>
      </c>
    </row>
    <row r="131" spans="1:12" ht="25.5">
      <c r="A131" s="81">
        <v>596</v>
      </c>
      <c r="B131" s="36" t="s">
        <v>6774</v>
      </c>
      <c r="C131" s="36" t="s">
        <v>6605</v>
      </c>
      <c r="D131" s="36" t="s">
        <v>6773</v>
      </c>
      <c r="E131" s="36" t="s">
        <v>6772</v>
      </c>
      <c r="F131" s="39">
        <v>43068</v>
      </c>
      <c r="G131" s="82">
        <v>43075</v>
      </c>
      <c r="H131" s="82">
        <v>43440</v>
      </c>
      <c r="I131" s="80" t="s">
        <v>3220</v>
      </c>
      <c r="J131" s="36" t="s">
        <v>5134</v>
      </c>
      <c r="K131" s="36" t="s">
        <v>6763</v>
      </c>
      <c r="L131" s="35">
        <v>0</v>
      </c>
    </row>
    <row r="132" spans="1:12" ht="25.5">
      <c r="A132" s="81">
        <v>597</v>
      </c>
      <c r="B132" s="36" t="s">
        <v>6771</v>
      </c>
      <c r="C132" s="36" t="s">
        <v>6770</v>
      </c>
      <c r="D132" s="36" t="s">
        <v>6769</v>
      </c>
      <c r="E132" s="36" t="s">
        <v>5093</v>
      </c>
      <c r="F132" s="39">
        <v>43068</v>
      </c>
      <c r="G132" s="82">
        <v>43075</v>
      </c>
      <c r="H132" s="82">
        <v>43440</v>
      </c>
      <c r="I132" s="80" t="s">
        <v>3227</v>
      </c>
      <c r="J132" s="36" t="s">
        <v>5154</v>
      </c>
      <c r="K132" s="36" t="s">
        <v>3567</v>
      </c>
      <c r="L132" s="35">
        <v>868</v>
      </c>
    </row>
    <row r="133" spans="1:12" ht="25.5">
      <c r="A133" s="81">
        <v>598</v>
      </c>
      <c r="B133" s="36" t="s">
        <v>6768</v>
      </c>
      <c r="C133" s="36" t="s">
        <v>5871</v>
      </c>
      <c r="D133" s="36" t="s">
        <v>6767</v>
      </c>
      <c r="E133" s="36" t="s">
        <v>6766</v>
      </c>
      <c r="F133" s="39">
        <v>43068</v>
      </c>
      <c r="G133" s="82">
        <v>43075</v>
      </c>
      <c r="H133" s="82">
        <v>43440</v>
      </c>
      <c r="I133" s="80" t="s">
        <v>3220</v>
      </c>
      <c r="J133" s="36" t="s">
        <v>5113</v>
      </c>
      <c r="K133" s="36" t="s">
        <v>3323</v>
      </c>
      <c r="L133" s="35">
        <v>0</v>
      </c>
    </row>
    <row r="134" spans="1:12" ht="51">
      <c r="A134" s="81">
        <v>599</v>
      </c>
      <c r="B134" s="36" t="s">
        <v>6765</v>
      </c>
      <c r="C134" s="36" t="s">
        <v>6764</v>
      </c>
      <c r="D134" s="36" t="s">
        <v>961</v>
      </c>
      <c r="E134" s="36" t="s">
        <v>5341</v>
      </c>
      <c r="F134" s="39">
        <v>43068</v>
      </c>
      <c r="G134" s="38" t="s">
        <v>961</v>
      </c>
      <c r="H134" s="38" t="s">
        <v>3213</v>
      </c>
      <c r="I134" s="80" t="s">
        <v>3212</v>
      </c>
      <c r="J134" s="36" t="s">
        <v>5255</v>
      </c>
      <c r="K134" s="36" t="s">
        <v>6763</v>
      </c>
      <c r="L134" s="35">
        <v>868</v>
      </c>
    </row>
    <row r="135" spans="1:12" ht="25.5">
      <c r="A135" s="81">
        <v>600</v>
      </c>
      <c r="B135" s="36" t="s">
        <v>6762</v>
      </c>
      <c r="C135" s="36" t="s">
        <v>6761</v>
      </c>
      <c r="D135" s="36" t="s">
        <v>6760</v>
      </c>
      <c r="E135" s="36" t="s">
        <v>3238</v>
      </c>
      <c r="F135" s="39">
        <v>43069</v>
      </c>
      <c r="G135" s="82">
        <v>43075</v>
      </c>
      <c r="H135" s="82">
        <v>43440</v>
      </c>
      <c r="I135" s="80" t="s">
        <v>3220</v>
      </c>
      <c r="J135" s="36" t="s">
        <v>5113</v>
      </c>
      <c r="K135" s="36" t="s">
        <v>4046</v>
      </c>
      <c r="L135" s="35">
        <v>2270</v>
      </c>
    </row>
    <row r="136" spans="1:12" ht="25.5">
      <c r="A136" s="81">
        <v>601</v>
      </c>
      <c r="B136" s="36" t="s">
        <v>6759</v>
      </c>
      <c r="C136" s="36" t="s">
        <v>6758</v>
      </c>
      <c r="D136" s="36" t="s">
        <v>6757</v>
      </c>
      <c r="E136" s="36" t="s">
        <v>3306</v>
      </c>
      <c r="F136" s="39">
        <v>43069</v>
      </c>
      <c r="G136" s="82">
        <v>43075</v>
      </c>
      <c r="H136" s="82">
        <v>43440</v>
      </c>
      <c r="I136" s="80" t="s">
        <v>3227</v>
      </c>
      <c r="J136" s="36" t="s">
        <v>5154</v>
      </c>
      <c r="K136" s="36" t="s">
        <v>3329</v>
      </c>
      <c r="L136" s="35">
        <v>868</v>
      </c>
    </row>
    <row r="137" spans="1:12" ht="25.5">
      <c r="A137" s="81">
        <v>602</v>
      </c>
      <c r="B137" s="36" t="s">
        <v>6756</v>
      </c>
      <c r="C137" s="36" t="s">
        <v>6755</v>
      </c>
      <c r="D137" s="36" t="s">
        <v>6754</v>
      </c>
      <c r="E137" s="36" t="s">
        <v>3348</v>
      </c>
      <c r="F137" s="39">
        <v>43069</v>
      </c>
      <c r="G137" s="82">
        <v>43075</v>
      </c>
      <c r="H137" s="82">
        <v>43440</v>
      </c>
      <c r="I137" s="80" t="s">
        <v>3220</v>
      </c>
      <c r="J137" s="36" t="s">
        <v>5113</v>
      </c>
      <c r="K137" s="36" t="s">
        <v>5779</v>
      </c>
      <c r="L137" s="35">
        <v>95773</v>
      </c>
    </row>
    <row r="138" spans="1:12" ht="25.5">
      <c r="A138" s="81">
        <v>603</v>
      </c>
      <c r="B138" s="36" t="s">
        <v>6753</v>
      </c>
      <c r="C138" s="36" t="s">
        <v>6752</v>
      </c>
      <c r="D138" s="36" t="s">
        <v>6751</v>
      </c>
      <c r="E138" s="36" t="s">
        <v>3247</v>
      </c>
      <c r="F138" s="39">
        <v>43069</v>
      </c>
      <c r="G138" s="82">
        <v>43075</v>
      </c>
      <c r="H138" s="82">
        <v>43440</v>
      </c>
      <c r="I138" s="80" t="s">
        <v>3220</v>
      </c>
      <c r="J138" s="36" t="s">
        <v>5134</v>
      </c>
      <c r="K138" s="36" t="s">
        <v>6750</v>
      </c>
      <c r="L138" s="35">
        <v>4558</v>
      </c>
    </row>
    <row r="139" spans="1:12" ht="51">
      <c r="A139" s="81">
        <v>604</v>
      </c>
      <c r="B139" s="36" t="s">
        <v>6749</v>
      </c>
      <c r="C139" s="36" t="s">
        <v>6748</v>
      </c>
      <c r="D139" s="36" t="s">
        <v>6747</v>
      </c>
      <c r="E139" s="36" t="s">
        <v>3221</v>
      </c>
      <c r="F139" s="39">
        <v>43069</v>
      </c>
      <c r="G139" s="38" t="s">
        <v>961</v>
      </c>
      <c r="H139" s="38" t="s">
        <v>3213</v>
      </c>
      <c r="I139" s="80" t="s">
        <v>3212</v>
      </c>
      <c r="J139" s="36" t="s">
        <v>5255</v>
      </c>
      <c r="K139" s="36" t="s">
        <v>5129</v>
      </c>
      <c r="L139" s="35">
        <v>868</v>
      </c>
    </row>
    <row r="140" spans="1:12" ht="51">
      <c r="A140" s="81">
        <v>605</v>
      </c>
      <c r="B140" s="36" t="s">
        <v>6746</v>
      </c>
      <c r="C140" s="36" t="s">
        <v>6743</v>
      </c>
      <c r="D140" s="36" t="s">
        <v>6745</v>
      </c>
      <c r="E140" s="36" t="s">
        <v>3247</v>
      </c>
      <c r="F140" s="39">
        <v>43069</v>
      </c>
      <c r="G140" s="38" t="s">
        <v>961</v>
      </c>
      <c r="H140" s="38" t="s">
        <v>3213</v>
      </c>
      <c r="I140" s="80" t="s">
        <v>3212</v>
      </c>
      <c r="J140" s="36" t="s">
        <v>5255</v>
      </c>
      <c r="K140" s="36" t="s">
        <v>3618</v>
      </c>
      <c r="L140" s="35">
        <v>868</v>
      </c>
    </row>
    <row r="141" spans="1:12" ht="51">
      <c r="A141" s="81">
        <v>606</v>
      </c>
      <c r="B141" s="36" t="s">
        <v>6744</v>
      </c>
      <c r="C141" s="36" t="s">
        <v>6743</v>
      </c>
      <c r="D141" s="36" t="s">
        <v>6742</v>
      </c>
      <c r="E141" s="36" t="s">
        <v>4231</v>
      </c>
      <c r="F141" s="39">
        <v>43069</v>
      </c>
      <c r="G141" s="38" t="s">
        <v>961</v>
      </c>
      <c r="H141" s="38" t="s">
        <v>3213</v>
      </c>
      <c r="I141" s="80" t="s">
        <v>3212</v>
      </c>
      <c r="J141" s="36" t="s">
        <v>5255</v>
      </c>
      <c r="K141" s="36" t="s">
        <v>3618</v>
      </c>
      <c r="L141" s="35">
        <v>868</v>
      </c>
    </row>
    <row r="142" spans="1:12" ht="51">
      <c r="A142" s="81">
        <v>607</v>
      </c>
      <c r="B142" s="36" t="s">
        <v>6741</v>
      </c>
      <c r="C142" s="36" t="s">
        <v>6740</v>
      </c>
      <c r="D142" s="36" t="s">
        <v>6739</v>
      </c>
      <c r="E142" s="36" t="s">
        <v>3472</v>
      </c>
      <c r="F142" s="39">
        <v>43070</v>
      </c>
      <c r="G142" s="38" t="s">
        <v>961</v>
      </c>
      <c r="H142" s="38" t="s">
        <v>3213</v>
      </c>
      <c r="I142" s="80" t="s">
        <v>3212</v>
      </c>
      <c r="J142" s="36" t="s">
        <v>5255</v>
      </c>
      <c r="K142" s="36" t="s">
        <v>5129</v>
      </c>
      <c r="L142" s="35">
        <v>868</v>
      </c>
    </row>
    <row r="143" spans="1:12" ht="51">
      <c r="A143" s="81">
        <v>608</v>
      </c>
      <c r="B143" s="36" t="s">
        <v>6738</v>
      </c>
      <c r="C143" s="36" t="s">
        <v>6737</v>
      </c>
      <c r="D143" s="36" t="s">
        <v>6736</v>
      </c>
      <c r="E143" s="36" t="s">
        <v>3472</v>
      </c>
      <c r="F143" s="39">
        <v>43070</v>
      </c>
      <c r="G143" s="38" t="s">
        <v>961</v>
      </c>
      <c r="H143" s="38" t="s">
        <v>3213</v>
      </c>
      <c r="I143" s="80" t="s">
        <v>3212</v>
      </c>
      <c r="J143" s="36" t="s">
        <v>5255</v>
      </c>
      <c r="K143" s="36" t="s">
        <v>5129</v>
      </c>
      <c r="L143" s="35">
        <v>868</v>
      </c>
    </row>
    <row r="144" spans="1:12" ht="51">
      <c r="A144" s="81">
        <v>609</v>
      </c>
      <c r="B144" s="36" t="s">
        <v>6735</v>
      </c>
      <c r="C144" s="36" t="s">
        <v>6734</v>
      </c>
      <c r="D144" s="36" t="s">
        <v>6733</v>
      </c>
      <c r="E144" s="36" t="s">
        <v>3472</v>
      </c>
      <c r="F144" s="39">
        <v>43075</v>
      </c>
      <c r="G144" s="38" t="s">
        <v>961</v>
      </c>
      <c r="H144" s="38" t="s">
        <v>3213</v>
      </c>
      <c r="I144" s="80" t="s">
        <v>3212</v>
      </c>
      <c r="J144" s="36" t="s">
        <v>5255</v>
      </c>
      <c r="K144" s="36" t="s">
        <v>6271</v>
      </c>
      <c r="L144" s="35">
        <v>868</v>
      </c>
    </row>
    <row r="145" spans="1:12" ht="25.5">
      <c r="A145" s="81">
        <v>610</v>
      </c>
      <c r="B145" s="36" t="s">
        <v>6732</v>
      </c>
      <c r="C145" s="36" t="s">
        <v>5458</v>
      </c>
      <c r="D145" s="36" t="s">
        <v>6289</v>
      </c>
      <c r="E145" s="36" t="s">
        <v>3228</v>
      </c>
      <c r="F145" s="39">
        <v>43073</v>
      </c>
      <c r="G145" s="38" t="s">
        <v>961</v>
      </c>
      <c r="H145" s="38" t="s">
        <v>961</v>
      </c>
      <c r="I145" s="38"/>
      <c r="J145" s="36" t="s">
        <v>5204</v>
      </c>
      <c r="K145" s="36" t="s">
        <v>6731</v>
      </c>
      <c r="L145" s="35">
        <v>0</v>
      </c>
    </row>
    <row r="146" spans="1:12" ht="25.5">
      <c r="A146" s="81">
        <v>611</v>
      </c>
      <c r="B146" s="36" t="s">
        <v>6730</v>
      </c>
      <c r="C146" s="36" t="s">
        <v>6729</v>
      </c>
      <c r="D146" s="36" t="s">
        <v>6728</v>
      </c>
      <c r="E146" s="36" t="s">
        <v>3306</v>
      </c>
      <c r="F146" s="39">
        <v>43070</v>
      </c>
      <c r="G146" s="82">
        <v>43075</v>
      </c>
      <c r="H146" s="82">
        <v>43440</v>
      </c>
      <c r="I146" s="80" t="s">
        <v>3227</v>
      </c>
      <c r="J146" s="36" t="s">
        <v>5154</v>
      </c>
      <c r="K146" s="36" t="s">
        <v>3471</v>
      </c>
      <c r="L146" s="35">
        <v>868</v>
      </c>
    </row>
    <row r="147" spans="1:12" ht="25.5">
      <c r="A147" s="81">
        <v>612</v>
      </c>
      <c r="B147" s="36" t="s">
        <v>6727</v>
      </c>
      <c r="C147" s="36" t="s">
        <v>6726</v>
      </c>
      <c r="D147" s="36" t="s">
        <v>6725</v>
      </c>
      <c r="E147" s="36" t="s">
        <v>961</v>
      </c>
      <c r="F147" s="39">
        <v>43070</v>
      </c>
      <c r="G147" s="82">
        <v>43075</v>
      </c>
      <c r="H147" s="82">
        <v>43440</v>
      </c>
      <c r="I147" s="80" t="s">
        <v>3220</v>
      </c>
      <c r="J147" s="36" t="s">
        <v>5113</v>
      </c>
      <c r="K147" s="36" t="s">
        <v>3343</v>
      </c>
      <c r="L147" s="35">
        <v>38675</v>
      </c>
    </row>
    <row r="148" spans="1:12" ht="51">
      <c r="A148" s="81">
        <v>613</v>
      </c>
      <c r="B148" s="36" t="s">
        <v>6724</v>
      </c>
      <c r="C148" s="36" t="s">
        <v>6723</v>
      </c>
      <c r="D148" s="36" t="s">
        <v>6722</v>
      </c>
      <c r="E148" s="36" t="s">
        <v>4177</v>
      </c>
      <c r="F148" s="39">
        <v>43074</v>
      </c>
      <c r="G148" s="38" t="s">
        <v>961</v>
      </c>
      <c r="H148" s="38" t="s">
        <v>3213</v>
      </c>
      <c r="I148" s="80" t="s">
        <v>3212</v>
      </c>
      <c r="J148" s="36" t="s">
        <v>5255</v>
      </c>
      <c r="K148" s="36" t="s">
        <v>3314</v>
      </c>
      <c r="L148" s="35">
        <v>868</v>
      </c>
    </row>
    <row r="149" spans="1:12" ht="25.5">
      <c r="A149" s="81">
        <v>614</v>
      </c>
      <c r="B149" s="36" t="s">
        <v>6721</v>
      </c>
      <c r="C149" s="36" t="s">
        <v>6368</v>
      </c>
      <c r="D149" s="36" t="s">
        <v>6720</v>
      </c>
      <c r="E149" s="36" t="s">
        <v>3330</v>
      </c>
      <c r="F149" s="39">
        <v>43074</v>
      </c>
      <c r="G149" s="82">
        <v>43081</v>
      </c>
      <c r="H149" s="82">
        <v>43446</v>
      </c>
      <c r="I149" s="80" t="s">
        <v>3220</v>
      </c>
      <c r="J149" s="36" t="s">
        <v>5134</v>
      </c>
      <c r="K149" s="36" t="s">
        <v>3323</v>
      </c>
      <c r="L149" s="35">
        <v>3859</v>
      </c>
    </row>
    <row r="150" spans="1:12" ht="25.5">
      <c r="A150" s="81">
        <v>615</v>
      </c>
      <c r="B150" s="36" t="s">
        <v>6719</v>
      </c>
      <c r="C150" s="36" t="s">
        <v>6718</v>
      </c>
      <c r="D150" s="36" t="s">
        <v>6717</v>
      </c>
      <c r="E150" s="36" t="s">
        <v>3247</v>
      </c>
      <c r="F150" s="39">
        <v>43075</v>
      </c>
      <c r="G150" s="38" t="s">
        <v>961</v>
      </c>
      <c r="H150" s="38" t="s">
        <v>961</v>
      </c>
      <c r="I150" s="38"/>
      <c r="J150" s="36" t="s">
        <v>5204</v>
      </c>
      <c r="K150" s="36" t="s">
        <v>5199</v>
      </c>
      <c r="L150" s="35">
        <v>0</v>
      </c>
    </row>
    <row r="151" spans="1:12" ht="38.25">
      <c r="A151" s="81">
        <v>616</v>
      </c>
      <c r="B151" s="36" t="s">
        <v>6716</v>
      </c>
      <c r="C151" s="36" t="s">
        <v>6088</v>
      </c>
      <c r="D151" s="36" t="s">
        <v>3370</v>
      </c>
      <c r="E151" s="36" t="s">
        <v>3432</v>
      </c>
      <c r="F151" s="39">
        <v>43075</v>
      </c>
      <c r="G151" s="38" t="s">
        <v>961</v>
      </c>
      <c r="H151" s="38" t="s">
        <v>961</v>
      </c>
      <c r="I151" s="38"/>
      <c r="J151" s="36" t="s">
        <v>5204</v>
      </c>
      <c r="K151" s="36" t="s">
        <v>3467</v>
      </c>
      <c r="L151" s="35">
        <v>0</v>
      </c>
    </row>
    <row r="152" spans="1:12" ht="25.5">
      <c r="A152" s="81">
        <v>617</v>
      </c>
      <c r="B152" s="36" t="s">
        <v>6715</v>
      </c>
      <c r="C152" s="36" t="s">
        <v>6709</v>
      </c>
      <c r="D152" s="36" t="s">
        <v>6714</v>
      </c>
      <c r="E152" s="36" t="s">
        <v>6713</v>
      </c>
      <c r="F152" s="39">
        <v>43075</v>
      </c>
      <c r="G152" s="82">
        <v>43081</v>
      </c>
      <c r="H152" s="82">
        <v>43446</v>
      </c>
      <c r="I152" s="80" t="s">
        <v>3227</v>
      </c>
      <c r="J152" s="36" t="s">
        <v>5154</v>
      </c>
      <c r="K152" s="36" t="s">
        <v>3323</v>
      </c>
      <c r="L152" s="35">
        <v>868</v>
      </c>
    </row>
    <row r="153" spans="1:12" ht="25.5">
      <c r="A153" s="81">
        <v>618</v>
      </c>
      <c r="B153" s="36" t="s">
        <v>6712</v>
      </c>
      <c r="C153" s="36" t="s">
        <v>6709</v>
      </c>
      <c r="D153" s="36" t="s">
        <v>6711</v>
      </c>
      <c r="E153" s="36" t="s">
        <v>3306</v>
      </c>
      <c r="F153" s="39">
        <v>43075</v>
      </c>
      <c r="G153" s="82">
        <v>43081</v>
      </c>
      <c r="H153" s="82">
        <v>43446</v>
      </c>
      <c r="I153" s="80" t="s">
        <v>3227</v>
      </c>
      <c r="J153" s="36" t="s">
        <v>5154</v>
      </c>
      <c r="K153" s="36" t="s">
        <v>3323</v>
      </c>
      <c r="L153" s="35">
        <v>868</v>
      </c>
    </row>
    <row r="154" spans="1:12" ht="25.5">
      <c r="A154" s="81">
        <v>619</v>
      </c>
      <c r="B154" s="36" t="s">
        <v>6710</v>
      </c>
      <c r="C154" s="36" t="s">
        <v>6709</v>
      </c>
      <c r="D154" s="36" t="s">
        <v>6708</v>
      </c>
      <c r="E154" s="36" t="s">
        <v>961</v>
      </c>
      <c r="F154" s="39">
        <v>43075</v>
      </c>
      <c r="G154" s="82">
        <v>43081</v>
      </c>
      <c r="H154" s="82">
        <v>43446</v>
      </c>
      <c r="I154" s="80" t="s">
        <v>3227</v>
      </c>
      <c r="J154" s="36" t="s">
        <v>5154</v>
      </c>
      <c r="K154" s="36" t="s">
        <v>3323</v>
      </c>
      <c r="L154" s="35">
        <v>868</v>
      </c>
    </row>
    <row r="155" spans="1:12" ht="25.5">
      <c r="A155" s="81">
        <v>620</v>
      </c>
      <c r="B155" s="36" t="s">
        <v>6707</v>
      </c>
      <c r="C155" s="36" t="s">
        <v>5871</v>
      </c>
      <c r="D155" s="36" t="s">
        <v>6706</v>
      </c>
      <c r="E155" s="36" t="s">
        <v>3942</v>
      </c>
      <c r="F155" s="39">
        <v>43075</v>
      </c>
      <c r="G155" s="82">
        <v>43081</v>
      </c>
      <c r="H155" s="82">
        <v>43446</v>
      </c>
      <c r="I155" s="80" t="s">
        <v>3220</v>
      </c>
      <c r="J155" s="36" t="s">
        <v>5113</v>
      </c>
      <c r="K155" s="36" t="s">
        <v>5691</v>
      </c>
      <c r="L155" s="35">
        <v>1186</v>
      </c>
    </row>
    <row r="156" spans="1:12" ht="25.5">
      <c r="A156" s="81">
        <v>621</v>
      </c>
      <c r="B156" s="36" t="s">
        <v>6705</v>
      </c>
      <c r="C156" s="36" t="s">
        <v>6704</v>
      </c>
      <c r="D156" s="36" t="s">
        <v>6703</v>
      </c>
      <c r="E156" s="36" t="s">
        <v>3228</v>
      </c>
      <c r="F156" s="39">
        <v>43075</v>
      </c>
      <c r="G156" s="82">
        <v>43081</v>
      </c>
      <c r="H156" s="82">
        <v>43446</v>
      </c>
      <c r="I156" s="80" t="s">
        <v>3220</v>
      </c>
      <c r="J156" s="36" t="s">
        <v>5134</v>
      </c>
      <c r="K156" s="36" t="s">
        <v>4254</v>
      </c>
      <c r="L156" s="35">
        <v>1367</v>
      </c>
    </row>
    <row r="157" spans="1:12">
      <c r="A157" s="81">
        <v>622</v>
      </c>
      <c r="B157" s="36" t="s">
        <v>6702</v>
      </c>
      <c r="C157" s="36" t="s">
        <v>6701</v>
      </c>
      <c r="D157" s="36" t="s">
        <v>6700</v>
      </c>
      <c r="E157" s="36" t="s">
        <v>6699</v>
      </c>
      <c r="F157" s="39">
        <v>43075</v>
      </c>
      <c r="G157" s="82">
        <v>43081</v>
      </c>
      <c r="H157" s="82">
        <v>43446</v>
      </c>
      <c r="I157" s="80" t="s">
        <v>3220</v>
      </c>
      <c r="J157" s="36" t="s">
        <v>5113</v>
      </c>
      <c r="K157" s="36" t="s">
        <v>5569</v>
      </c>
      <c r="L157" s="35">
        <v>1504</v>
      </c>
    </row>
    <row r="158" spans="1:12" ht="25.5">
      <c r="A158" s="81">
        <v>623</v>
      </c>
      <c r="B158" s="36" t="s">
        <v>6698</v>
      </c>
      <c r="C158" s="36" t="s">
        <v>6697</v>
      </c>
      <c r="D158" s="36" t="s">
        <v>6696</v>
      </c>
      <c r="E158" s="36" t="s">
        <v>3306</v>
      </c>
      <c r="F158" s="39">
        <v>43075</v>
      </c>
      <c r="G158" s="82">
        <v>43081</v>
      </c>
      <c r="H158" s="82">
        <v>43446</v>
      </c>
      <c r="I158" s="80" t="s">
        <v>3220</v>
      </c>
      <c r="J158" s="36" t="s">
        <v>5134</v>
      </c>
      <c r="K158" s="36" t="s">
        <v>6695</v>
      </c>
      <c r="L158" s="35">
        <v>11252</v>
      </c>
    </row>
    <row r="159" spans="1:12" ht="38.25">
      <c r="A159" s="81">
        <v>624</v>
      </c>
      <c r="B159" s="36" t="s">
        <v>6694</v>
      </c>
      <c r="C159" s="36" t="s">
        <v>6088</v>
      </c>
      <c r="D159" s="36" t="s">
        <v>6693</v>
      </c>
      <c r="E159" s="36" t="s">
        <v>6663</v>
      </c>
      <c r="F159" s="39">
        <v>43075</v>
      </c>
      <c r="G159" s="82">
        <v>43081</v>
      </c>
      <c r="H159" s="82">
        <v>43446</v>
      </c>
      <c r="I159" s="38"/>
      <c r="J159" s="36" t="s">
        <v>5204</v>
      </c>
      <c r="K159" s="36" t="s">
        <v>6692</v>
      </c>
      <c r="L159" s="35">
        <v>0</v>
      </c>
    </row>
    <row r="160" spans="1:12" ht="25.5">
      <c r="A160" s="81">
        <v>625</v>
      </c>
      <c r="B160" s="36" t="s">
        <v>6691</v>
      </c>
      <c r="C160" s="36" t="s">
        <v>6690</v>
      </c>
      <c r="D160" s="36" t="s">
        <v>6689</v>
      </c>
      <c r="E160" s="36" t="s">
        <v>4274</v>
      </c>
      <c r="F160" s="39">
        <v>43075</v>
      </c>
      <c r="G160" s="38" t="s">
        <v>961</v>
      </c>
      <c r="H160" s="38" t="s">
        <v>961</v>
      </c>
      <c r="I160" s="80" t="s">
        <v>3227</v>
      </c>
      <c r="J160" s="36" t="s">
        <v>5154</v>
      </c>
      <c r="K160" s="36" t="s">
        <v>4148</v>
      </c>
      <c r="L160" s="35">
        <v>868</v>
      </c>
    </row>
    <row r="161" spans="1:12" ht="25.5">
      <c r="A161" s="81">
        <v>626</v>
      </c>
      <c r="B161" s="36" t="s">
        <v>6688</v>
      </c>
      <c r="C161" s="36" t="s">
        <v>4691</v>
      </c>
      <c r="D161" s="36" t="s">
        <v>6687</v>
      </c>
      <c r="E161" s="36" t="s">
        <v>5138</v>
      </c>
      <c r="F161" s="39">
        <v>43076</v>
      </c>
      <c r="G161" s="38" t="s">
        <v>961</v>
      </c>
      <c r="H161" s="38" t="s">
        <v>961</v>
      </c>
      <c r="I161" s="80" t="s">
        <v>3220</v>
      </c>
      <c r="J161" s="36" t="s">
        <v>5113</v>
      </c>
      <c r="K161" s="36" t="s">
        <v>6686</v>
      </c>
      <c r="L161" s="35">
        <v>5362</v>
      </c>
    </row>
    <row r="162" spans="1:12" ht="25.5">
      <c r="A162" s="81">
        <v>627</v>
      </c>
      <c r="B162" s="36" t="s">
        <v>6685</v>
      </c>
      <c r="C162" s="36" t="s">
        <v>6684</v>
      </c>
      <c r="D162" s="36" t="s">
        <v>6683</v>
      </c>
      <c r="E162" s="36" t="s">
        <v>3247</v>
      </c>
      <c r="F162" s="39">
        <v>43076</v>
      </c>
      <c r="G162" s="82">
        <v>43081</v>
      </c>
      <c r="H162" s="82">
        <v>43446</v>
      </c>
      <c r="I162" s="80" t="s">
        <v>3227</v>
      </c>
      <c r="J162" s="36" t="s">
        <v>5154</v>
      </c>
      <c r="K162" s="36" t="s">
        <v>6682</v>
      </c>
      <c r="L162" s="35">
        <v>868</v>
      </c>
    </row>
    <row r="163" spans="1:12" ht="51">
      <c r="A163" s="81">
        <v>628</v>
      </c>
      <c r="B163" s="36" t="s">
        <v>6681</v>
      </c>
      <c r="C163" s="36" t="s">
        <v>6680</v>
      </c>
      <c r="D163" s="36" t="s">
        <v>6679</v>
      </c>
      <c r="E163" s="36" t="s">
        <v>4042</v>
      </c>
      <c r="F163" s="39">
        <v>43076</v>
      </c>
      <c r="G163" s="38" t="s">
        <v>961</v>
      </c>
      <c r="H163" s="38" t="s">
        <v>3213</v>
      </c>
      <c r="I163" s="80" t="s">
        <v>3212</v>
      </c>
      <c r="J163" s="36" t="s">
        <v>5255</v>
      </c>
      <c r="K163" s="36" t="s">
        <v>6413</v>
      </c>
      <c r="L163" s="35">
        <v>868</v>
      </c>
    </row>
    <row r="164" spans="1:12" ht="25.5">
      <c r="A164" s="81">
        <v>629</v>
      </c>
      <c r="B164" s="36" t="s">
        <v>6678</v>
      </c>
      <c r="C164" s="36" t="s">
        <v>6677</v>
      </c>
      <c r="D164" s="36" t="s">
        <v>6676</v>
      </c>
      <c r="E164" s="36" t="s">
        <v>5138</v>
      </c>
      <c r="F164" s="39">
        <v>43077</v>
      </c>
      <c r="G164" s="38" t="s">
        <v>961</v>
      </c>
      <c r="H164" s="38" t="s">
        <v>961</v>
      </c>
      <c r="I164" s="80" t="s">
        <v>3220</v>
      </c>
      <c r="J164" s="36" t="s">
        <v>5134</v>
      </c>
      <c r="K164" s="36" t="s">
        <v>6675</v>
      </c>
      <c r="L164" s="35">
        <v>2338</v>
      </c>
    </row>
    <row r="165" spans="1:12" ht="25.5">
      <c r="A165" s="81">
        <v>630</v>
      </c>
      <c r="B165" s="36" t="s">
        <v>6674</v>
      </c>
      <c r="C165" s="36" t="s">
        <v>5140</v>
      </c>
      <c r="D165" s="36" t="s">
        <v>6673</v>
      </c>
      <c r="E165" s="36" t="s">
        <v>5138</v>
      </c>
      <c r="F165" s="39">
        <v>43077</v>
      </c>
      <c r="G165" s="38" t="s">
        <v>961</v>
      </c>
      <c r="H165" s="38" t="s">
        <v>961</v>
      </c>
      <c r="I165" s="80" t="s">
        <v>3227</v>
      </c>
      <c r="J165" s="36" t="s">
        <v>5154</v>
      </c>
      <c r="K165" s="36" t="s">
        <v>6032</v>
      </c>
      <c r="L165" s="35">
        <v>868</v>
      </c>
    </row>
    <row r="166" spans="1:12" ht="25.5">
      <c r="A166" s="81">
        <v>631</v>
      </c>
      <c r="B166" s="36" t="s">
        <v>6672</v>
      </c>
      <c r="C166" s="36" t="s">
        <v>6671</v>
      </c>
      <c r="D166" s="36" t="s">
        <v>6670</v>
      </c>
      <c r="E166" s="36" t="s">
        <v>3228</v>
      </c>
      <c r="F166" s="39">
        <v>43080</v>
      </c>
      <c r="G166" s="38" t="s">
        <v>961</v>
      </c>
      <c r="H166" s="38" t="s">
        <v>961</v>
      </c>
      <c r="I166" s="80" t="s">
        <v>3220</v>
      </c>
      <c r="J166" s="36" t="s">
        <v>5113</v>
      </c>
      <c r="K166" s="36" t="s">
        <v>6669</v>
      </c>
      <c r="L166" s="35">
        <v>2930</v>
      </c>
    </row>
    <row r="167" spans="1:12" ht="25.5">
      <c r="A167" s="81">
        <v>632</v>
      </c>
      <c r="B167" s="36" t="s">
        <v>6668</v>
      </c>
      <c r="C167" s="36" t="s">
        <v>6667</v>
      </c>
      <c r="D167" s="36" t="s">
        <v>6666</v>
      </c>
      <c r="E167" s="36" t="s">
        <v>3978</v>
      </c>
      <c r="F167" s="39">
        <v>43082</v>
      </c>
      <c r="G167" s="38" t="s">
        <v>961</v>
      </c>
      <c r="H167" s="38" t="s">
        <v>961</v>
      </c>
      <c r="I167" s="80" t="s">
        <v>3220</v>
      </c>
      <c r="J167" s="36" t="s">
        <v>5134</v>
      </c>
      <c r="K167" s="36" t="s">
        <v>5590</v>
      </c>
      <c r="L167" s="35">
        <v>103135</v>
      </c>
    </row>
    <row r="168" spans="1:12" ht="25.5">
      <c r="A168" s="81">
        <v>633</v>
      </c>
      <c r="B168" s="36" t="s">
        <v>6665</v>
      </c>
      <c r="C168" s="36" t="s">
        <v>587</v>
      </c>
      <c r="D168" s="36" t="s">
        <v>6664</v>
      </c>
      <c r="E168" s="36" t="s">
        <v>6663</v>
      </c>
      <c r="F168" s="39" t="s">
        <v>6641</v>
      </c>
      <c r="G168" s="38" t="s">
        <v>961</v>
      </c>
      <c r="H168" s="38" t="s">
        <v>961</v>
      </c>
      <c r="I168" s="38"/>
      <c r="J168" s="36" t="s">
        <v>5204</v>
      </c>
      <c r="K168" s="36" t="s">
        <v>3323</v>
      </c>
      <c r="L168" s="35">
        <v>0</v>
      </c>
    </row>
    <row r="169" spans="1:12" ht="25.5">
      <c r="A169" s="81">
        <v>634</v>
      </c>
      <c r="B169" s="36" t="s">
        <v>6662</v>
      </c>
      <c r="C169" s="36" t="s">
        <v>569</v>
      </c>
      <c r="D169" s="36" t="s">
        <v>6661</v>
      </c>
      <c r="E169" s="36" t="s">
        <v>6660</v>
      </c>
      <c r="F169" s="39" t="s">
        <v>6641</v>
      </c>
      <c r="G169" s="38" t="s">
        <v>961</v>
      </c>
      <c r="H169" s="38" t="s">
        <v>961</v>
      </c>
      <c r="I169" s="38"/>
      <c r="J169" s="36" t="s">
        <v>5204</v>
      </c>
      <c r="K169" s="36" t="s">
        <v>5383</v>
      </c>
      <c r="L169" s="35">
        <v>0</v>
      </c>
    </row>
    <row r="170" spans="1:12" ht="25.5">
      <c r="A170" s="81">
        <v>635</v>
      </c>
      <c r="B170" s="36" t="s">
        <v>6659</v>
      </c>
      <c r="C170" s="36" t="s">
        <v>6658</v>
      </c>
      <c r="D170" s="36" t="s">
        <v>6657</v>
      </c>
      <c r="E170" s="36" t="s">
        <v>3228</v>
      </c>
      <c r="F170" s="39" t="s">
        <v>6641</v>
      </c>
      <c r="G170" s="38" t="s">
        <v>961</v>
      </c>
      <c r="H170" s="38" t="s">
        <v>961</v>
      </c>
      <c r="I170" s="38"/>
      <c r="J170" s="36" t="s">
        <v>5204</v>
      </c>
      <c r="K170" s="36" t="s">
        <v>6656</v>
      </c>
      <c r="L170" s="35">
        <v>0</v>
      </c>
    </row>
    <row r="171" spans="1:12" ht="51">
      <c r="A171" s="81">
        <v>636</v>
      </c>
      <c r="B171" s="36" t="s">
        <v>6655</v>
      </c>
      <c r="C171" s="36" t="s">
        <v>6654</v>
      </c>
      <c r="D171" s="36" t="s">
        <v>6653</v>
      </c>
      <c r="E171" s="36" t="s">
        <v>6652</v>
      </c>
      <c r="F171" s="39" t="s">
        <v>6641</v>
      </c>
      <c r="G171" s="38" t="s">
        <v>961</v>
      </c>
      <c r="H171" s="38" t="s">
        <v>3213</v>
      </c>
      <c r="I171" s="80" t="s">
        <v>3212</v>
      </c>
      <c r="J171" s="36" t="s">
        <v>5255</v>
      </c>
      <c r="K171" s="36" t="s">
        <v>3789</v>
      </c>
      <c r="L171" s="35">
        <v>0</v>
      </c>
    </row>
    <row r="172" spans="1:12" ht="25.5">
      <c r="A172" s="81">
        <v>637</v>
      </c>
      <c r="B172" s="36" t="s">
        <v>6651</v>
      </c>
      <c r="C172" s="36" t="s">
        <v>6650</v>
      </c>
      <c r="D172" s="36" t="s">
        <v>6649</v>
      </c>
      <c r="E172" s="36" t="s">
        <v>961</v>
      </c>
      <c r="F172" s="39" t="s">
        <v>6641</v>
      </c>
      <c r="G172" s="38" t="s">
        <v>961</v>
      </c>
      <c r="H172" s="38" t="s">
        <v>961</v>
      </c>
      <c r="I172" s="80" t="s">
        <v>3227</v>
      </c>
      <c r="J172" s="36" t="s">
        <v>5154</v>
      </c>
      <c r="K172" s="36" t="s">
        <v>6648</v>
      </c>
      <c r="L172" s="35">
        <v>868</v>
      </c>
    </row>
    <row r="173" spans="1:12" ht="25.5">
      <c r="A173" s="81">
        <v>638</v>
      </c>
      <c r="B173" s="36" t="s">
        <v>6647</v>
      </c>
      <c r="C173" s="36" t="s">
        <v>6646</v>
      </c>
      <c r="D173" s="36" t="s">
        <v>6645</v>
      </c>
      <c r="E173" s="36" t="s">
        <v>3306</v>
      </c>
      <c r="F173" s="39" t="s">
        <v>6641</v>
      </c>
      <c r="G173" s="38" t="s">
        <v>961</v>
      </c>
      <c r="H173" s="38" t="s">
        <v>961</v>
      </c>
      <c r="I173" s="80" t="s">
        <v>3220</v>
      </c>
      <c r="J173" s="36" t="s">
        <v>5113</v>
      </c>
      <c r="K173" s="36" t="s">
        <v>5996</v>
      </c>
      <c r="L173" s="35">
        <v>15406</v>
      </c>
    </row>
    <row r="174" spans="1:12" ht="51">
      <c r="A174" s="81">
        <v>639</v>
      </c>
      <c r="B174" s="36" t="s">
        <v>6644</v>
      </c>
      <c r="C174" s="36" t="s">
        <v>6643</v>
      </c>
      <c r="D174" s="36" t="s">
        <v>6642</v>
      </c>
      <c r="E174" s="36" t="s">
        <v>3247</v>
      </c>
      <c r="F174" s="39" t="s">
        <v>6641</v>
      </c>
      <c r="G174" s="38" t="s">
        <v>961</v>
      </c>
      <c r="H174" s="38" t="s">
        <v>3213</v>
      </c>
      <c r="I174" s="80" t="s">
        <v>3212</v>
      </c>
      <c r="J174" s="36" t="s">
        <v>5255</v>
      </c>
      <c r="K174" s="36" t="s">
        <v>3483</v>
      </c>
      <c r="L174" s="35">
        <v>868</v>
      </c>
    </row>
    <row r="175" spans="1:12">
      <c r="A175" s="81">
        <v>640</v>
      </c>
      <c r="B175" s="36" t="s">
        <v>6640</v>
      </c>
      <c r="C175" s="36" t="s">
        <v>6639</v>
      </c>
      <c r="D175" s="36" t="s">
        <v>961</v>
      </c>
      <c r="E175" s="36" t="s">
        <v>6638</v>
      </c>
      <c r="F175" s="39">
        <v>43080</v>
      </c>
      <c r="G175" s="38" t="s">
        <v>961</v>
      </c>
      <c r="H175" s="38" t="s">
        <v>961</v>
      </c>
      <c r="I175" s="80" t="s">
        <v>3220</v>
      </c>
      <c r="J175" s="36" t="s">
        <v>5134</v>
      </c>
      <c r="K175" s="36" t="s">
        <v>6637</v>
      </c>
      <c r="L175" s="35">
        <v>151923</v>
      </c>
    </row>
    <row r="176" spans="1:12" ht="38.25">
      <c r="A176" s="81">
        <v>641</v>
      </c>
      <c r="B176" s="36" t="s">
        <v>6636</v>
      </c>
      <c r="C176" s="36" t="s">
        <v>6635</v>
      </c>
      <c r="D176" s="36" t="s">
        <v>6634</v>
      </c>
      <c r="E176" s="36" t="s">
        <v>5772</v>
      </c>
      <c r="F176" s="39">
        <v>43082</v>
      </c>
      <c r="G176" s="38" t="s">
        <v>961</v>
      </c>
      <c r="H176" s="38" t="s">
        <v>961</v>
      </c>
      <c r="I176" s="80" t="s">
        <v>3220</v>
      </c>
      <c r="J176" s="36" t="s">
        <v>5134</v>
      </c>
      <c r="K176" s="36" t="s">
        <v>5951</v>
      </c>
      <c r="L176" s="35">
        <v>61369</v>
      </c>
    </row>
    <row r="177" spans="1:12" ht="25.5">
      <c r="A177" s="81">
        <v>642</v>
      </c>
      <c r="B177" s="36" t="s">
        <v>6633</v>
      </c>
      <c r="C177" s="36" t="s">
        <v>6632</v>
      </c>
      <c r="D177" s="36" t="s">
        <v>6631</v>
      </c>
      <c r="E177" s="36" t="s">
        <v>3247</v>
      </c>
      <c r="F177" s="39">
        <v>43083</v>
      </c>
      <c r="G177" s="38" t="s">
        <v>961</v>
      </c>
      <c r="H177" s="38" t="s">
        <v>961</v>
      </c>
      <c r="I177" s="80" t="s">
        <v>3220</v>
      </c>
      <c r="J177" s="36" t="s">
        <v>5134</v>
      </c>
      <c r="K177" s="36" t="s">
        <v>3343</v>
      </c>
      <c r="L177" s="35">
        <v>0</v>
      </c>
    </row>
    <row r="178" spans="1:12" ht="25.5">
      <c r="A178" s="81">
        <v>643</v>
      </c>
      <c r="B178" s="36" t="s">
        <v>6630</v>
      </c>
      <c r="C178" s="36" t="s">
        <v>6629</v>
      </c>
      <c r="D178" s="36" t="s">
        <v>6628</v>
      </c>
      <c r="E178" s="36" t="s">
        <v>4067</v>
      </c>
      <c r="F178" s="39">
        <v>43083</v>
      </c>
      <c r="G178" s="38" t="s">
        <v>961</v>
      </c>
      <c r="H178" s="38" t="s">
        <v>961</v>
      </c>
      <c r="I178" s="80" t="s">
        <v>3220</v>
      </c>
      <c r="J178" s="36" t="s">
        <v>5134</v>
      </c>
      <c r="K178" s="36" t="s">
        <v>3347</v>
      </c>
      <c r="L178" s="35">
        <v>594129</v>
      </c>
    </row>
    <row r="179" spans="1:12" ht="51">
      <c r="A179" s="81">
        <v>644</v>
      </c>
      <c r="B179" s="36" t="s">
        <v>6627</v>
      </c>
      <c r="C179" s="36" t="s">
        <v>6626</v>
      </c>
      <c r="D179" s="36" t="s">
        <v>5791</v>
      </c>
      <c r="E179" s="36" t="s">
        <v>4391</v>
      </c>
      <c r="F179" s="39">
        <v>43083</v>
      </c>
      <c r="G179" s="38" t="s">
        <v>961</v>
      </c>
      <c r="H179" s="38" t="s">
        <v>3213</v>
      </c>
      <c r="I179" s="80" t="s">
        <v>3212</v>
      </c>
      <c r="J179" s="36" t="s">
        <v>5107</v>
      </c>
      <c r="K179" s="36" t="s">
        <v>6625</v>
      </c>
      <c r="L179" s="35">
        <v>868</v>
      </c>
    </row>
    <row r="180" spans="1:12" ht="51">
      <c r="A180" s="81">
        <v>645</v>
      </c>
      <c r="B180" s="36" t="s">
        <v>6624</v>
      </c>
      <c r="C180" s="36" t="s">
        <v>6623</v>
      </c>
      <c r="D180" s="36" t="s">
        <v>6622</v>
      </c>
      <c r="E180" s="36" t="s">
        <v>4391</v>
      </c>
      <c r="F180" s="39">
        <v>43083</v>
      </c>
      <c r="G180" s="38" t="s">
        <v>961</v>
      </c>
      <c r="H180" s="38" t="s">
        <v>3213</v>
      </c>
      <c r="I180" s="80" t="s">
        <v>3212</v>
      </c>
      <c r="J180" s="36" t="s">
        <v>5255</v>
      </c>
      <c r="K180" s="36" t="s">
        <v>4066</v>
      </c>
      <c r="L180" s="35">
        <v>868</v>
      </c>
    </row>
    <row r="181" spans="1:12" ht="38.25">
      <c r="A181" s="81">
        <v>646</v>
      </c>
      <c r="B181" s="36" t="s">
        <v>6621</v>
      </c>
      <c r="C181" s="36" t="s">
        <v>6620</v>
      </c>
      <c r="D181" s="36" t="s">
        <v>6619</v>
      </c>
      <c r="E181" s="36" t="s">
        <v>4391</v>
      </c>
      <c r="F181" s="39">
        <v>43083</v>
      </c>
      <c r="G181" s="38" t="s">
        <v>961</v>
      </c>
      <c r="H181" s="38" t="s">
        <v>961</v>
      </c>
      <c r="I181" s="80" t="s">
        <v>3220</v>
      </c>
      <c r="J181" s="36" t="s">
        <v>5113</v>
      </c>
      <c r="K181" s="36" t="s">
        <v>3467</v>
      </c>
      <c r="L181" s="35">
        <v>521</v>
      </c>
    </row>
    <row r="182" spans="1:12" ht="51">
      <c r="A182" s="81">
        <v>647</v>
      </c>
      <c r="B182" s="36" t="s">
        <v>6618</v>
      </c>
      <c r="C182" s="36" t="s">
        <v>5693</v>
      </c>
      <c r="D182" s="36" t="s">
        <v>6617</v>
      </c>
      <c r="E182" s="36" t="s">
        <v>3306</v>
      </c>
      <c r="F182" s="39">
        <v>43083</v>
      </c>
      <c r="G182" s="82">
        <v>43448</v>
      </c>
      <c r="H182" s="38" t="s">
        <v>3213</v>
      </c>
      <c r="I182" s="80" t="s">
        <v>3212</v>
      </c>
      <c r="J182" s="36" t="s">
        <v>5255</v>
      </c>
      <c r="K182" s="36" t="s">
        <v>3467</v>
      </c>
      <c r="L182" s="35">
        <v>868</v>
      </c>
    </row>
    <row r="183" spans="1:12" ht="25.5">
      <c r="A183" s="81">
        <v>648</v>
      </c>
      <c r="B183" s="36" t="s">
        <v>6616</v>
      </c>
      <c r="C183" s="36" t="s">
        <v>6615</v>
      </c>
      <c r="D183" s="36" t="s">
        <v>6614</v>
      </c>
      <c r="E183" s="36" t="s">
        <v>961</v>
      </c>
      <c r="F183" s="39">
        <v>43083</v>
      </c>
      <c r="G183" s="38" t="s">
        <v>961</v>
      </c>
      <c r="H183" s="38" t="s">
        <v>961</v>
      </c>
      <c r="I183" s="80" t="s">
        <v>3220</v>
      </c>
      <c r="J183" s="36" t="s">
        <v>5113</v>
      </c>
      <c r="K183" s="36" t="s">
        <v>4254</v>
      </c>
      <c r="L183" s="35">
        <v>13173</v>
      </c>
    </row>
    <row r="184" spans="1:12">
      <c r="A184" s="81">
        <v>649</v>
      </c>
      <c r="B184" s="36" t="s">
        <v>6613</v>
      </c>
      <c r="C184" s="36" t="s">
        <v>6612</v>
      </c>
      <c r="D184" s="36" t="s">
        <v>6611</v>
      </c>
      <c r="E184" s="36" t="s">
        <v>6067</v>
      </c>
      <c r="F184" s="39">
        <v>43082</v>
      </c>
      <c r="G184" s="38" t="s">
        <v>961</v>
      </c>
      <c r="H184" s="38" t="s">
        <v>961</v>
      </c>
      <c r="I184" s="80" t="s">
        <v>3220</v>
      </c>
      <c r="J184" s="36" t="s">
        <v>5113</v>
      </c>
      <c r="K184" s="36" t="s">
        <v>6610</v>
      </c>
      <c r="L184" s="35">
        <v>375</v>
      </c>
    </row>
    <row r="185" spans="1:12" ht="25.5">
      <c r="A185" s="81">
        <v>650</v>
      </c>
      <c r="B185" s="36" t="s">
        <v>6609</v>
      </c>
      <c r="C185" s="36" t="s">
        <v>6608</v>
      </c>
      <c r="D185" s="36" t="s">
        <v>6607</v>
      </c>
      <c r="E185" s="36" t="s">
        <v>6067</v>
      </c>
      <c r="F185" s="39">
        <v>43082</v>
      </c>
      <c r="G185" s="38" t="s">
        <v>961</v>
      </c>
      <c r="H185" s="38" t="s">
        <v>961</v>
      </c>
      <c r="I185" s="80" t="s">
        <v>3220</v>
      </c>
      <c r="J185" s="36" t="s">
        <v>5113</v>
      </c>
      <c r="K185" s="36" t="s">
        <v>6195</v>
      </c>
      <c r="L185" s="35">
        <v>1461</v>
      </c>
    </row>
    <row r="186" spans="1:12" ht="25.5">
      <c r="A186" s="81">
        <v>651</v>
      </c>
      <c r="B186" s="36" t="s">
        <v>6606</v>
      </c>
      <c r="C186" s="36" t="s">
        <v>6605</v>
      </c>
      <c r="D186" s="36" t="s">
        <v>6604</v>
      </c>
      <c r="E186" s="36" t="s">
        <v>3361</v>
      </c>
      <c r="F186" s="39">
        <v>43084</v>
      </c>
      <c r="G186" s="38" t="s">
        <v>961</v>
      </c>
      <c r="H186" s="38" t="s">
        <v>961</v>
      </c>
      <c r="I186" s="38"/>
      <c r="J186" s="36" t="s">
        <v>5204</v>
      </c>
      <c r="K186" s="36" t="s">
        <v>3667</v>
      </c>
      <c r="L186" s="35">
        <v>0</v>
      </c>
    </row>
    <row r="187" spans="1:12" ht="51">
      <c r="A187" s="81">
        <v>652</v>
      </c>
      <c r="B187" s="36" t="s">
        <v>6603</v>
      </c>
      <c r="C187" s="36" t="s">
        <v>6602</v>
      </c>
      <c r="D187" s="36" t="s">
        <v>6601</v>
      </c>
      <c r="E187" s="36" t="s">
        <v>4177</v>
      </c>
      <c r="F187" s="39">
        <v>43084</v>
      </c>
      <c r="G187" s="38"/>
      <c r="H187" s="38" t="s">
        <v>3213</v>
      </c>
      <c r="I187" s="80" t="s">
        <v>3212</v>
      </c>
      <c r="J187" s="36" t="s">
        <v>5255</v>
      </c>
      <c r="K187" s="36" t="s">
        <v>3323</v>
      </c>
      <c r="L187" s="35">
        <v>868</v>
      </c>
    </row>
    <row r="188" spans="1:12" ht="25.5">
      <c r="A188" s="81">
        <v>653</v>
      </c>
      <c r="B188" s="36" t="s">
        <v>6600</v>
      </c>
      <c r="C188" s="36" t="s">
        <v>6599</v>
      </c>
      <c r="D188" s="36" t="s">
        <v>6598</v>
      </c>
      <c r="E188" s="36" t="s">
        <v>4343</v>
      </c>
      <c r="F188" s="39">
        <v>43083</v>
      </c>
      <c r="G188" s="38" t="s">
        <v>961</v>
      </c>
      <c r="H188" s="38" t="s">
        <v>961</v>
      </c>
      <c r="I188" s="38" t="s">
        <v>3227</v>
      </c>
      <c r="J188" s="36" t="s">
        <v>5154</v>
      </c>
      <c r="K188" s="36" t="s">
        <v>3314</v>
      </c>
      <c r="L188" s="35">
        <v>868</v>
      </c>
    </row>
    <row r="189" spans="1:12" ht="25.5">
      <c r="A189" s="81">
        <v>654</v>
      </c>
      <c r="B189" s="36" t="s">
        <v>6597</v>
      </c>
      <c r="C189" s="36" t="s">
        <v>6596</v>
      </c>
      <c r="D189" s="36" t="s">
        <v>6595</v>
      </c>
      <c r="E189" s="36" t="s">
        <v>3247</v>
      </c>
      <c r="F189" s="39">
        <v>43089</v>
      </c>
      <c r="G189" s="38" t="s">
        <v>961</v>
      </c>
      <c r="H189" s="38" t="s">
        <v>961</v>
      </c>
      <c r="I189" s="38"/>
      <c r="J189" s="36" t="s">
        <v>5204</v>
      </c>
      <c r="K189" s="36" t="s">
        <v>6594</v>
      </c>
      <c r="L189" s="35">
        <v>0</v>
      </c>
    </row>
    <row r="190" spans="1:12" ht="38.25">
      <c r="A190" s="81">
        <v>655</v>
      </c>
      <c r="B190" s="36" t="s">
        <v>6593</v>
      </c>
      <c r="C190" s="36" t="s">
        <v>6592</v>
      </c>
      <c r="D190" s="36" t="s">
        <v>6591</v>
      </c>
      <c r="E190" s="36" t="s">
        <v>3306</v>
      </c>
      <c r="F190" s="39">
        <v>43089</v>
      </c>
      <c r="G190" s="38" t="s">
        <v>961</v>
      </c>
      <c r="H190" s="38" t="s">
        <v>961</v>
      </c>
      <c r="I190" s="80" t="s">
        <v>3220</v>
      </c>
      <c r="J190" s="36" t="s">
        <v>5113</v>
      </c>
      <c r="K190" s="36" t="s">
        <v>6590</v>
      </c>
      <c r="L190" s="35">
        <v>2838</v>
      </c>
    </row>
    <row r="191" spans="1:12">
      <c r="A191" s="81">
        <v>656</v>
      </c>
      <c r="B191" s="36" t="s">
        <v>6589</v>
      </c>
      <c r="C191" s="36" t="s">
        <v>6588</v>
      </c>
      <c r="D191" s="36" t="s">
        <v>6587</v>
      </c>
      <c r="E191" s="36" t="s">
        <v>6586</v>
      </c>
      <c r="F191" s="39">
        <v>43090</v>
      </c>
      <c r="G191" s="38" t="s">
        <v>961</v>
      </c>
      <c r="H191" s="38" t="s">
        <v>961</v>
      </c>
      <c r="I191" s="80" t="s">
        <v>3220</v>
      </c>
      <c r="J191" s="36" t="s">
        <v>5113</v>
      </c>
      <c r="K191" s="36" t="s">
        <v>4254</v>
      </c>
      <c r="L191" s="35">
        <v>4454</v>
      </c>
    </row>
    <row r="192" spans="1:12" ht="25.5">
      <c r="A192" s="81">
        <v>657</v>
      </c>
      <c r="B192" s="36" t="s">
        <v>6585</v>
      </c>
      <c r="C192" s="36" t="s">
        <v>6584</v>
      </c>
      <c r="D192" s="36" t="s">
        <v>6583</v>
      </c>
      <c r="E192" s="36" t="s">
        <v>3584</v>
      </c>
      <c r="F192" s="39">
        <v>43090</v>
      </c>
      <c r="G192" s="38" t="s">
        <v>961</v>
      </c>
      <c r="H192" s="38" t="s">
        <v>961</v>
      </c>
      <c r="I192" s="80" t="s">
        <v>3220</v>
      </c>
      <c r="J192" s="36" t="s">
        <v>5134</v>
      </c>
      <c r="K192" s="36" t="s">
        <v>3289</v>
      </c>
      <c r="L192" s="35">
        <v>14663</v>
      </c>
    </row>
    <row r="193" spans="1:12" ht="51.75" thickBot="1">
      <c r="A193" s="99">
        <v>658</v>
      </c>
      <c r="B193" s="95" t="s">
        <v>6582</v>
      </c>
      <c r="C193" s="95" t="s">
        <v>5885</v>
      </c>
      <c r="D193" s="95" t="s">
        <v>6581</v>
      </c>
      <c r="E193" s="95" t="s">
        <v>3238</v>
      </c>
      <c r="F193" s="98">
        <v>43090</v>
      </c>
      <c r="G193" s="97" t="s">
        <v>961</v>
      </c>
      <c r="H193" s="97" t="s">
        <v>3213</v>
      </c>
      <c r="I193" s="96" t="s">
        <v>3212</v>
      </c>
      <c r="J193" s="95" t="s">
        <v>5255</v>
      </c>
      <c r="K193" s="95" t="s">
        <v>6580</v>
      </c>
      <c r="L193" s="94">
        <v>0</v>
      </c>
    </row>
    <row r="195" spans="1:12">
      <c r="K195" s="34" t="s">
        <v>2848</v>
      </c>
      <c r="L195" s="33">
        <f>SUM(L69:L193)</f>
        <v>1287716</v>
      </c>
    </row>
  </sheetData>
  <mergeCells count="2"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0"/>
  <sheetViews>
    <sheetView zoomScale="70" zoomScaleNormal="70" workbookViewId="0">
      <selection activeCell="J6" sqref="J6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7498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>
      <c r="A6" s="507" t="s">
        <v>3780</v>
      </c>
      <c r="B6" s="507" t="s">
        <v>3779</v>
      </c>
      <c r="C6" s="507" t="s">
        <v>3778</v>
      </c>
      <c r="D6" s="507" t="s">
        <v>3777</v>
      </c>
      <c r="E6" s="507" t="s">
        <v>3776</v>
      </c>
      <c r="F6" s="507" t="s">
        <v>3775</v>
      </c>
      <c r="G6" s="507" t="s">
        <v>3774</v>
      </c>
      <c r="H6" s="507" t="s">
        <v>3773</v>
      </c>
      <c r="I6" s="507" t="s">
        <v>3772</v>
      </c>
      <c r="J6" s="508" t="s">
        <v>3771</v>
      </c>
      <c r="K6" s="508" t="s">
        <v>3770</v>
      </c>
      <c r="L6" s="509" t="s">
        <v>3769</v>
      </c>
    </row>
    <row r="7" spans="1:14" ht="24" customHeight="1">
      <c r="A7" s="115">
        <v>1</v>
      </c>
      <c r="B7" s="114" t="s">
        <v>7497</v>
      </c>
      <c r="C7" s="114" t="s">
        <v>7496</v>
      </c>
      <c r="D7" s="114" t="s">
        <v>7495</v>
      </c>
      <c r="E7" s="114" t="s">
        <v>7494</v>
      </c>
      <c r="F7" s="113">
        <v>43109</v>
      </c>
      <c r="G7" s="112">
        <v>43111</v>
      </c>
      <c r="H7" s="71" t="s">
        <v>3213</v>
      </c>
      <c r="I7" s="111" t="s">
        <v>3212</v>
      </c>
      <c r="J7" s="101" t="s">
        <v>7375</v>
      </c>
      <c r="K7" s="101" t="s">
        <v>7425</v>
      </c>
      <c r="L7" s="100">
        <v>868</v>
      </c>
    </row>
    <row r="8" spans="1:14" ht="24" customHeight="1">
      <c r="A8" s="106">
        <v>2</v>
      </c>
      <c r="B8" s="101" t="s">
        <v>7493</v>
      </c>
      <c r="C8" s="101" t="s">
        <v>7492</v>
      </c>
      <c r="D8" s="101" t="s">
        <v>7491</v>
      </c>
      <c r="E8" s="101" t="s">
        <v>3247</v>
      </c>
      <c r="F8" s="103">
        <v>43111</v>
      </c>
      <c r="G8" s="109">
        <v>43111</v>
      </c>
      <c r="H8" s="109">
        <v>43476</v>
      </c>
      <c r="I8" s="37" t="s">
        <v>3227</v>
      </c>
      <c r="J8" s="101" t="s">
        <v>7446</v>
      </c>
      <c r="K8" s="101" t="s">
        <v>5818</v>
      </c>
      <c r="L8" s="100">
        <v>868</v>
      </c>
    </row>
    <row r="9" spans="1:14" ht="24" customHeight="1">
      <c r="A9" s="106">
        <v>3</v>
      </c>
      <c r="B9" s="101" t="s">
        <v>7490</v>
      </c>
      <c r="C9" s="101" t="s">
        <v>7489</v>
      </c>
      <c r="D9" s="101" t="s">
        <v>7488</v>
      </c>
      <c r="E9" s="101" t="s">
        <v>3228</v>
      </c>
      <c r="F9" s="103">
        <v>43111</v>
      </c>
      <c r="G9" s="109">
        <v>43115</v>
      </c>
      <c r="H9" s="38" t="s">
        <v>3213</v>
      </c>
      <c r="I9" s="102" t="s">
        <v>3212</v>
      </c>
      <c r="J9" s="101" t="s">
        <v>7375</v>
      </c>
      <c r="K9" s="101" t="s">
        <v>7425</v>
      </c>
      <c r="L9" s="100">
        <v>868</v>
      </c>
    </row>
    <row r="10" spans="1:14" ht="24" customHeight="1">
      <c r="A10" s="106">
        <v>4</v>
      </c>
      <c r="B10" s="101" t="s">
        <v>7487</v>
      </c>
      <c r="C10" s="101" t="s">
        <v>7486</v>
      </c>
      <c r="D10" s="101" t="s">
        <v>7485</v>
      </c>
      <c r="E10" s="101" t="s">
        <v>3573</v>
      </c>
      <c r="F10" s="103">
        <v>43112</v>
      </c>
      <c r="G10" s="109">
        <v>43115</v>
      </c>
      <c r="H10" s="38" t="s">
        <v>3213</v>
      </c>
      <c r="I10" s="102" t="s">
        <v>3212</v>
      </c>
      <c r="J10" s="101" t="s">
        <v>7375</v>
      </c>
      <c r="K10" s="101" t="s">
        <v>7425</v>
      </c>
      <c r="L10" s="100">
        <v>868</v>
      </c>
    </row>
    <row r="11" spans="1:14" ht="24" customHeight="1">
      <c r="A11" s="106">
        <v>5</v>
      </c>
      <c r="B11" s="101" t="s">
        <v>7484</v>
      </c>
      <c r="C11" s="101" t="s">
        <v>7382</v>
      </c>
      <c r="D11" s="101" t="s">
        <v>7381</v>
      </c>
      <c r="E11" s="101" t="s">
        <v>3228</v>
      </c>
      <c r="F11" s="103">
        <v>43112</v>
      </c>
      <c r="G11" s="109">
        <v>43117</v>
      </c>
      <c r="H11" s="38" t="s">
        <v>3213</v>
      </c>
      <c r="I11" s="102" t="s">
        <v>3212</v>
      </c>
      <c r="J11" s="101" t="s">
        <v>7375</v>
      </c>
      <c r="K11" s="101" t="s">
        <v>7425</v>
      </c>
      <c r="L11" s="110">
        <v>868</v>
      </c>
    </row>
    <row r="12" spans="1:14" ht="24" customHeight="1">
      <c r="A12" s="106">
        <v>6</v>
      </c>
      <c r="B12" s="101" t="s">
        <v>7483</v>
      </c>
      <c r="C12" s="101" t="s">
        <v>7332</v>
      </c>
      <c r="D12" s="101" t="s">
        <v>7482</v>
      </c>
      <c r="E12" s="101" t="s">
        <v>3247</v>
      </c>
      <c r="F12" s="103">
        <v>43112</v>
      </c>
      <c r="G12" s="109">
        <v>43116</v>
      </c>
      <c r="H12" s="109">
        <v>43481</v>
      </c>
      <c r="I12" s="102" t="s">
        <v>3220</v>
      </c>
      <c r="J12" s="101" t="s">
        <v>3233</v>
      </c>
      <c r="K12" s="101" t="s">
        <v>7481</v>
      </c>
      <c r="L12" s="100">
        <v>0</v>
      </c>
    </row>
    <row r="13" spans="1:14" ht="24" customHeight="1">
      <c r="A13" s="106">
        <v>7</v>
      </c>
      <c r="B13" s="101" t="s">
        <v>7480</v>
      </c>
      <c r="C13" s="101" t="s">
        <v>7332</v>
      </c>
      <c r="D13" s="101" t="s">
        <v>7479</v>
      </c>
      <c r="E13" s="101" t="s">
        <v>3247</v>
      </c>
      <c r="F13" s="103">
        <v>43112</v>
      </c>
      <c r="G13" s="109">
        <v>43116</v>
      </c>
      <c r="H13" s="109">
        <v>43481</v>
      </c>
      <c r="I13" s="102" t="s">
        <v>3220</v>
      </c>
      <c r="J13" s="101" t="s">
        <v>3233</v>
      </c>
      <c r="K13" s="101" t="s">
        <v>7478</v>
      </c>
      <c r="L13" s="100">
        <v>0</v>
      </c>
    </row>
    <row r="14" spans="1:14" ht="24" customHeight="1">
      <c r="A14" s="106">
        <v>8</v>
      </c>
      <c r="B14" s="101" t="s">
        <v>7477</v>
      </c>
      <c r="C14" s="101" t="s">
        <v>7332</v>
      </c>
      <c r="D14" s="101" t="s">
        <v>7476</v>
      </c>
      <c r="E14" s="101" t="s">
        <v>3247</v>
      </c>
      <c r="F14" s="103">
        <v>43112</v>
      </c>
      <c r="G14" s="109">
        <v>43116</v>
      </c>
      <c r="H14" s="109">
        <v>43481</v>
      </c>
      <c r="I14" s="102" t="s">
        <v>3220</v>
      </c>
      <c r="J14" s="101" t="s">
        <v>3233</v>
      </c>
      <c r="K14" s="101" t="s">
        <v>7475</v>
      </c>
      <c r="L14" s="100">
        <v>0</v>
      </c>
    </row>
    <row r="15" spans="1:14" ht="24" customHeight="1">
      <c r="A15" s="106">
        <v>9</v>
      </c>
      <c r="B15" s="101" t="s">
        <v>7474</v>
      </c>
      <c r="C15" s="101" t="s">
        <v>7332</v>
      </c>
      <c r="D15" s="101" t="s">
        <v>7473</v>
      </c>
      <c r="E15" s="101" t="s">
        <v>3247</v>
      </c>
      <c r="F15" s="103">
        <v>43112</v>
      </c>
      <c r="G15" s="109">
        <v>43116</v>
      </c>
      <c r="H15" s="109">
        <v>43481</v>
      </c>
      <c r="I15" s="102" t="s">
        <v>3220</v>
      </c>
      <c r="J15" s="101" t="s">
        <v>3233</v>
      </c>
      <c r="K15" s="101" t="s">
        <v>7472</v>
      </c>
      <c r="L15" s="104">
        <v>0</v>
      </c>
    </row>
    <row r="16" spans="1:14" ht="24" customHeight="1">
      <c r="A16" s="106">
        <v>10</v>
      </c>
      <c r="B16" s="101" t="s">
        <v>7471</v>
      </c>
      <c r="C16" s="101" t="s">
        <v>7469</v>
      </c>
      <c r="D16" s="101" t="s">
        <v>7269</v>
      </c>
      <c r="E16" s="101" t="s">
        <v>3228</v>
      </c>
      <c r="F16" s="103">
        <v>43117</v>
      </c>
      <c r="G16" s="109">
        <v>43117</v>
      </c>
      <c r="H16" s="38" t="s">
        <v>3213</v>
      </c>
      <c r="I16" s="102" t="s">
        <v>3212</v>
      </c>
      <c r="J16" s="101" t="s">
        <v>7375</v>
      </c>
      <c r="K16" s="101" t="s">
        <v>3860</v>
      </c>
      <c r="L16" s="104">
        <v>868</v>
      </c>
    </row>
    <row r="17" spans="1:12" ht="24" customHeight="1">
      <c r="A17" s="106">
        <v>11</v>
      </c>
      <c r="B17" s="101" t="s">
        <v>7470</v>
      </c>
      <c r="C17" s="101" t="s">
        <v>7469</v>
      </c>
      <c r="D17" s="101" t="s">
        <v>7272</v>
      </c>
      <c r="E17" s="101" t="s">
        <v>3228</v>
      </c>
      <c r="F17" s="103">
        <v>43117</v>
      </c>
      <c r="G17" s="109">
        <v>43117</v>
      </c>
      <c r="H17" s="38" t="s">
        <v>3213</v>
      </c>
      <c r="I17" s="102" t="s">
        <v>3212</v>
      </c>
      <c r="J17" s="101" t="s">
        <v>7375</v>
      </c>
      <c r="K17" s="101" t="s">
        <v>3860</v>
      </c>
      <c r="L17" s="104">
        <v>868</v>
      </c>
    </row>
    <row r="18" spans="1:12" ht="24" customHeight="1">
      <c r="A18" s="106">
        <v>12</v>
      </c>
      <c r="B18" s="101" t="s">
        <v>7468</v>
      </c>
      <c r="C18" s="101" t="s">
        <v>7467</v>
      </c>
      <c r="D18" s="101" t="s">
        <v>7466</v>
      </c>
      <c r="E18" s="101" t="s">
        <v>3306</v>
      </c>
      <c r="F18" s="103">
        <v>43118</v>
      </c>
      <c r="G18" s="109">
        <v>43119</v>
      </c>
      <c r="H18" s="109">
        <v>43484</v>
      </c>
      <c r="I18" s="102" t="s">
        <v>3220</v>
      </c>
      <c r="J18" s="101" t="s">
        <v>5113</v>
      </c>
      <c r="K18" s="101" t="s">
        <v>3667</v>
      </c>
      <c r="L18" s="104">
        <v>0</v>
      </c>
    </row>
    <row r="19" spans="1:12" ht="24" customHeight="1">
      <c r="A19" s="106">
        <v>13</v>
      </c>
      <c r="B19" s="879" t="s">
        <v>7465</v>
      </c>
      <c r="C19" s="101" t="s">
        <v>7266</v>
      </c>
      <c r="D19" s="101" t="s">
        <v>7265</v>
      </c>
      <c r="E19" s="101" t="s">
        <v>961</v>
      </c>
      <c r="F19" s="880">
        <v>43118</v>
      </c>
      <c r="G19" s="881">
        <v>43117</v>
      </c>
      <c r="H19" s="38" t="s">
        <v>3213</v>
      </c>
      <c r="I19" s="102" t="s">
        <v>3212</v>
      </c>
      <c r="J19" s="879" t="s">
        <v>7463</v>
      </c>
      <c r="K19" s="101" t="s">
        <v>7263</v>
      </c>
      <c r="L19" s="883">
        <v>0</v>
      </c>
    </row>
    <row r="20" spans="1:12" ht="24" customHeight="1">
      <c r="A20" s="106">
        <v>14</v>
      </c>
      <c r="B20" s="879"/>
      <c r="C20" s="101" t="s">
        <v>7266</v>
      </c>
      <c r="D20" s="101" t="s">
        <v>7265</v>
      </c>
      <c r="E20" s="101" t="s">
        <v>961</v>
      </c>
      <c r="F20" s="879"/>
      <c r="G20" s="882"/>
      <c r="H20" s="38" t="s">
        <v>3213</v>
      </c>
      <c r="I20" s="102" t="s">
        <v>3212</v>
      </c>
      <c r="J20" s="879"/>
      <c r="K20" s="101" t="s">
        <v>7263</v>
      </c>
      <c r="L20" s="883"/>
    </row>
    <row r="21" spans="1:12" ht="24" customHeight="1">
      <c r="A21" s="106">
        <v>15</v>
      </c>
      <c r="B21" s="879" t="s">
        <v>7464</v>
      </c>
      <c r="C21" s="101" t="s">
        <v>7266</v>
      </c>
      <c r="D21" s="101" t="s">
        <v>7265</v>
      </c>
      <c r="E21" s="101" t="s">
        <v>961</v>
      </c>
      <c r="F21" s="880">
        <v>43118</v>
      </c>
      <c r="G21" s="881">
        <v>43117</v>
      </c>
      <c r="H21" s="38" t="s">
        <v>3213</v>
      </c>
      <c r="I21" s="102" t="s">
        <v>3212</v>
      </c>
      <c r="J21" s="879" t="s">
        <v>7463</v>
      </c>
      <c r="K21" s="101" t="s">
        <v>7263</v>
      </c>
      <c r="L21" s="883">
        <v>0</v>
      </c>
    </row>
    <row r="22" spans="1:12" ht="24" customHeight="1">
      <c r="A22" s="106">
        <v>16</v>
      </c>
      <c r="B22" s="879"/>
      <c r="C22" s="101" t="s">
        <v>7266</v>
      </c>
      <c r="D22" s="101" t="s">
        <v>7265</v>
      </c>
      <c r="E22" s="101" t="s">
        <v>961</v>
      </c>
      <c r="F22" s="879"/>
      <c r="G22" s="882"/>
      <c r="H22" s="38" t="s">
        <v>3213</v>
      </c>
      <c r="I22" s="102" t="s">
        <v>3212</v>
      </c>
      <c r="J22" s="879"/>
      <c r="K22" s="101" t="s">
        <v>7263</v>
      </c>
      <c r="L22" s="883"/>
    </row>
    <row r="23" spans="1:12" ht="24" customHeight="1">
      <c r="A23" s="106">
        <v>17</v>
      </c>
      <c r="B23" s="101" t="s">
        <v>7462</v>
      </c>
      <c r="C23" s="101" t="s">
        <v>7461</v>
      </c>
      <c r="D23" s="101" t="s">
        <v>7460</v>
      </c>
      <c r="E23" s="101" t="s">
        <v>3993</v>
      </c>
      <c r="F23" s="103">
        <v>43118</v>
      </c>
      <c r="G23" s="109">
        <v>43119</v>
      </c>
      <c r="H23" s="109">
        <v>43484</v>
      </c>
      <c r="I23" s="102" t="s">
        <v>3220</v>
      </c>
      <c r="J23" s="101" t="s">
        <v>3233</v>
      </c>
      <c r="K23" s="101" t="s">
        <v>6373</v>
      </c>
      <c r="L23" s="104">
        <v>0</v>
      </c>
    </row>
    <row r="24" spans="1:12" ht="24" customHeight="1">
      <c r="A24" s="106">
        <v>18</v>
      </c>
      <c r="B24" s="101" t="s">
        <v>7459</v>
      </c>
      <c r="C24" s="101" t="s">
        <v>7458</v>
      </c>
      <c r="D24" s="101" t="s">
        <v>7457</v>
      </c>
      <c r="E24" s="101" t="s">
        <v>7439</v>
      </c>
      <c r="F24" s="103">
        <v>43119</v>
      </c>
      <c r="G24" s="109">
        <v>43119</v>
      </c>
      <c r="H24" s="109">
        <v>43484</v>
      </c>
      <c r="I24" s="37" t="s">
        <v>3227</v>
      </c>
      <c r="J24" s="101" t="s">
        <v>7446</v>
      </c>
      <c r="K24" s="101" t="s">
        <v>4148</v>
      </c>
      <c r="L24" s="104">
        <v>868</v>
      </c>
    </row>
    <row r="25" spans="1:12" ht="24" customHeight="1">
      <c r="A25" s="106">
        <v>19</v>
      </c>
      <c r="B25" s="101" t="s">
        <v>7456</v>
      </c>
      <c r="C25" s="101" t="s">
        <v>7455</v>
      </c>
      <c r="D25" s="101" t="s">
        <v>7454</v>
      </c>
      <c r="E25" s="101" t="s">
        <v>3228</v>
      </c>
      <c r="F25" s="103">
        <v>43122</v>
      </c>
      <c r="G25" s="109">
        <v>43124</v>
      </c>
      <c r="H25" s="38" t="s">
        <v>3213</v>
      </c>
      <c r="I25" s="102" t="s">
        <v>3212</v>
      </c>
      <c r="J25" s="101" t="s">
        <v>7375</v>
      </c>
      <c r="K25" s="101" t="s">
        <v>3667</v>
      </c>
      <c r="L25" s="104">
        <v>868</v>
      </c>
    </row>
    <row r="26" spans="1:12" ht="24" customHeight="1">
      <c r="A26" s="106">
        <v>20</v>
      </c>
      <c r="B26" s="101" t="s">
        <v>7453</v>
      </c>
      <c r="C26" s="101" t="s">
        <v>7448</v>
      </c>
      <c r="D26" s="101" t="s">
        <v>7452</v>
      </c>
      <c r="E26" s="101" t="s">
        <v>4109</v>
      </c>
      <c r="F26" s="103">
        <v>43123</v>
      </c>
      <c r="G26" s="109">
        <v>43124</v>
      </c>
      <c r="H26" s="109">
        <v>43489</v>
      </c>
      <c r="I26" s="37" t="s">
        <v>3227</v>
      </c>
      <c r="J26" s="101" t="s">
        <v>7446</v>
      </c>
      <c r="K26" s="101" t="s">
        <v>4633</v>
      </c>
      <c r="L26" s="104">
        <v>868</v>
      </c>
    </row>
    <row r="27" spans="1:12" ht="24" customHeight="1">
      <c r="A27" s="106">
        <v>21</v>
      </c>
      <c r="B27" s="101" t="s">
        <v>7451</v>
      </c>
      <c r="C27" s="101" t="s">
        <v>7448</v>
      </c>
      <c r="D27" s="101" t="s">
        <v>7450</v>
      </c>
      <c r="E27" s="101" t="s">
        <v>3306</v>
      </c>
      <c r="F27" s="103">
        <v>43123</v>
      </c>
      <c r="G27" s="109">
        <v>43124</v>
      </c>
      <c r="H27" s="109">
        <v>43489</v>
      </c>
      <c r="I27" s="37" t="s">
        <v>3227</v>
      </c>
      <c r="J27" s="101" t="s">
        <v>7446</v>
      </c>
      <c r="K27" s="101" t="s">
        <v>4633</v>
      </c>
      <c r="L27" s="104">
        <v>868</v>
      </c>
    </row>
    <row r="28" spans="1:12" ht="24" customHeight="1">
      <c r="A28" s="106">
        <v>22</v>
      </c>
      <c r="B28" s="101" t="s">
        <v>7449</v>
      </c>
      <c r="C28" s="101" t="s">
        <v>7448</v>
      </c>
      <c r="D28" s="101" t="s">
        <v>7447</v>
      </c>
      <c r="E28" s="101" t="s">
        <v>5341</v>
      </c>
      <c r="F28" s="103">
        <v>43123</v>
      </c>
      <c r="G28" s="109">
        <v>43124</v>
      </c>
      <c r="H28" s="109">
        <v>43489</v>
      </c>
      <c r="I28" s="37" t="s">
        <v>3227</v>
      </c>
      <c r="J28" s="101" t="s">
        <v>7446</v>
      </c>
      <c r="K28" s="101"/>
      <c r="L28" s="104">
        <v>868</v>
      </c>
    </row>
    <row r="29" spans="1:12" ht="24" customHeight="1">
      <c r="A29" s="106">
        <v>23</v>
      </c>
      <c r="B29" s="101" t="s">
        <v>7445</v>
      </c>
      <c r="C29" s="101" t="s">
        <v>7444</v>
      </c>
      <c r="D29" s="101" t="s">
        <v>7443</v>
      </c>
      <c r="E29" s="101" t="s">
        <v>3247</v>
      </c>
      <c r="F29" s="103">
        <v>43123</v>
      </c>
      <c r="G29" s="109">
        <v>43124</v>
      </c>
      <c r="H29" s="109">
        <v>43489</v>
      </c>
      <c r="I29" s="102" t="s">
        <v>3220</v>
      </c>
      <c r="J29" s="101" t="s">
        <v>5113</v>
      </c>
      <c r="K29" s="101" t="s">
        <v>3343</v>
      </c>
      <c r="L29" s="104">
        <v>3516</v>
      </c>
    </row>
    <row r="30" spans="1:12" ht="24" customHeight="1">
      <c r="A30" s="106">
        <v>24</v>
      </c>
      <c r="B30" s="101" t="s">
        <v>7442</v>
      </c>
      <c r="C30" s="101" t="s">
        <v>7441</v>
      </c>
      <c r="D30" s="101" t="s">
        <v>7440</v>
      </c>
      <c r="E30" s="101" t="s">
        <v>7439</v>
      </c>
      <c r="F30" s="103">
        <v>43123</v>
      </c>
      <c r="G30" s="109">
        <v>43124</v>
      </c>
      <c r="H30" s="38" t="s">
        <v>3213</v>
      </c>
      <c r="I30" s="102" t="s">
        <v>3212</v>
      </c>
      <c r="J30" s="101" t="s">
        <v>7375</v>
      </c>
      <c r="K30" s="101" t="s">
        <v>4148</v>
      </c>
      <c r="L30" s="104">
        <v>868</v>
      </c>
    </row>
    <row r="31" spans="1:12" ht="24" customHeight="1">
      <c r="A31" s="106">
        <v>25</v>
      </c>
      <c r="B31" s="101" t="s">
        <v>7438</v>
      </c>
      <c r="C31" s="101" t="s">
        <v>7437</v>
      </c>
      <c r="D31" s="101" t="s">
        <v>7436</v>
      </c>
      <c r="E31" s="101" t="s">
        <v>5791</v>
      </c>
      <c r="F31" s="103">
        <v>43124</v>
      </c>
      <c r="G31" s="109">
        <v>43124</v>
      </c>
      <c r="H31" s="38" t="s">
        <v>3213</v>
      </c>
      <c r="I31" s="102" t="s">
        <v>3212</v>
      </c>
      <c r="J31" s="101" t="s">
        <v>7375</v>
      </c>
      <c r="K31" s="101" t="s">
        <v>3667</v>
      </c>
      <c r="L31" s="104">
        <v>868</v>
      </c>
    </row>
    <row r="32" spans="1:12" ht="24" customHeight="1">
      <c r="A32" s="106">
        <v>26</v>
      </c>
      <c r="B32" s="101" t="s">
        <v>7435</v>
      </c>
      <c r="C32" s="101" t="s">
        <v>7434</v>
      </c>
      <c r="D32" s="101" t="s">
        <v>7433</v>
      </c>
      <c r="E32" s="101" t="s">
        <v>3228</v>
      </c>
      <c r="F32" s="103">
        <v>43124</v>
      </c>
      <c r="G32" s="109">
        <v>43125</v>
      </c>
      <c r="H32" s="38" t="s">
        <v>3213</v>
      </c>
      <c r="I32" s="102" t="s">
        <v>3212</v>
      </c>
      <c r="J32" s="101" t="s">
        <v>7375</v>
      </c>
      <c r="K32" s="101" t="s">
        <v>3667</v>
      </c>
      <c r="L32" s="104">
        <v>868</v>
      </c>
    </row>
    <row r="33" spans="1:12" ht="24" customHeight="1">
      <c r="A33" s="106">
        <v>27</v>
      </c>
      <c r="B33" s="101" t="s">
        <v>7432</v>
      </c>
      <c r="C33" s="101" t="s">
        <v>7431</v>
      </c>
      <c r="D33" s="101" t="s">
        <v>7430</v>
      </c>
      <c r="E33" s="101" t="s">
        <v>3228</v>
      </c>
      <c r="F33" s="103">
        <v>43124</v>
      </c>
      <c r="G33" s="109">
        <v>43126</v>
      </c>
      <c r="H33" s="101"/>
      <c r="I33" s="102" t="s">
        <v>3220</v>
      </c>
      <c r="J33" s="101" t="s">
        <v>3233</v>
      </c>
      <c r="K33" s="101" t="s">
        <v>5383</v>
      </c>
      <c r="L33" s="104">
        <v>1737</v>
      </c>
    </row>
    <row r="34" spans="1:12" ht="24" customHeight="1">
      <c r="A34" s="106">
        <v>28</v>
      </c>
      <c r="B34" s="101" t="s">
        <v>7429</v>
      </c>
      <c r="C34" s="101" t="s">
        <v>7428</v>
      </c>
      <c r="D34" s="101" t="s">
        <v>7427</v>
      </c>
      <c r="E34" s="101" t="s">
        <v>7426</v>
      </c>
      <c r="F34" s="103">
        <v>43125</v>
      </c>
      <c r="G34" s="109">
        <v>43126</v>
      </c>
      <c r="H34" s="38" t="s">
        <v>3213</v>
      </c>
      <c r="I34" s="102" t="s">
        <v>3212</v>
      </c>
      <c r="J34" s="101" t="s">
        <v>7375</v>
      </c>
      <c r="K34" s="101" t="s">
        <v>7425</v>
      </c>
      <c r="L34" s="104">
        <v>868</v>
      </c>
    </row>
    <row r="35" spans="1:12" ht="24" customHeight="1">
      <c r="A35" s="106">
        <v>29</v>
      </c>
      <c r="B35" s="101" t="s">
        <v>7424</v>
      </c>
      <c r="C35" s="101" t="s">
        <v>7423</v>
      </c>
      <c r="D35" s="101" t="s">
        <v>7422</v>
      </c>
      <c r="E35" s="101" t="s">
        <v>7181</v>
      </c>
      <c r="F35" s="103">
        <v>43125</v>
      </c>
      <c r="G35" s="109">
        <v>43126</v>
      </c>
      <c r="H35" s="38" t="s">
        <v>3213</v>
      </c>
      <c r="I35" s="102" t="s">
        <v>3212</v>
      </c>
      <c r="J35" s="101" t="s">
        <v>7375</v>
      </c>
      <c r="K35" s="101" t="s">
        <v>7421</v>
      </c>
      <c r="L35" s="104">
        <v>868</v>
      </c>
    </row>
    <row r="36" spans="1:12" ht="24" customHeight="1">
      <c r="A36" s="106">
        <v>30</v>
      </c>
      <c r="B36" s="101" t="s">
        <v>7420</v>
      </c>
      <c r="C36" s="101" t="s">
        <v>7417</v>
      </c>
      <c r="D36" s="101" t="s">
        <v>7419</v>
      </c>
      <c r="E36" s="101" t="s">
        <v>7415</v>
      </c>
      <c r="F36" s="103">
        <v>43129</v>
      </c>
      <c r="G36" s="109">
        <v>43150</v>
      </c>
      <c r="H36" s="38" t="s">
        <v>3213</v>
      </c>
      <c r="I36" s="102" t="s">
        <v>3212</v>
      </c>
      <c r="J36" s="101" t="s">
        <v>7375</v>
      </c>
      <c r="K36" s="101" t="s">
        <v>5906</v>
      </c>
      <c r="L36" s="104">
        <v>868</v>
      </c>
    </row>
    <row r="37" spans="1:12" ht="24" customHeight="1">
      <c r="A37" s="106">
        <v>31</v>
      </c>
      <c r="B37" s="101" t="s">
        <v>7418</v>
      </c>
      <c r="C37" s="101" t="s">
        <v>7417</v>
      </c>
      <c r="D37" s="101" t="s">
        <v>7416</v>
      </c>
      <c r="E37" s="101" t="s">
        <v>7415</v>
      </c>
      <c r="F37" s="103">
        <v>43129</v>
      </c>
      <c r="G37" s="109">
        <v>43151</v>
      </c>
      <c r="H37" s="38" t="s">
        <v>3213</v>
      </c>
      <c r="I37" s="102" t="s">
        <v>3212</v>
      </c>
      <c r="J37" s="101" t="s">
        <v>7375</v>
      </c>
      <c r="K37" s="101" t="s">
        <v>5906</v>
      </c>
      <c r="L37" s="104">
        <v>868</v>
      </c>
    </row>
    <row r="38" spans="1:12" ht="24" customHeight="1">
      <c r="A38" s="106">
        <v>32</v>
      </c>
      <c r="B38" s="101" t="s">
        <v>7414</v>
      </c>
      <c r="C38" s="101" t="s">
        <v>7413</v>
      </c>
      <c r="D38" s="101" t="s">
        <v>7412</v>
      </c>
      <c r="E38" s="101" t="s">
        <v>7411</v>
      </c>
      <c r="F38" s="103">
        <v>43129</v>
      </c>
      <c r="G38" s="109">
        <v>43150</v>
      </c>
      <c r="H38" s="38" t="s">
        <v>3213</v>
      </c>
      <c r="I38" s="102" t="s">
        <v>3212</v>
      </c>
      <c r="J38" s="101" t="s">
        <v>7375</v>
      </c>
      <c r="K38" s="101" t="s">
        <v>5906</v>
      </c>
      <c r="L38" s="104">
        <v>868</v>
      </c>
    </row>
    <row r="39" spans="1:12" ht="24" customHeight="1">
      <c r="A39" s="106">
        <v>33</v>
      </c>
      <c r="B39" s="101" t="s">
        <v>7410</v>
      </c>
      <c r="C39" s="101" t="s">
        <v>7409</v>
      </c>
      <c r="D39" s="101" t="s">
        <v>7408</v>
      </c>
      <c r="E39" s="101" t="s">
        <v>7407</v>
      </c>
      <c r="F39" s="103">
        <v>43130</v>
      </c>
      <c r="G39" s="109">
        <v>43131</v>
      </c>
      <c r="H39" s="38" t="s">
        <v>3213</v>
      </c>
      <c r="I39" s="102" t="s">
        <v>3212</v>
      </c>
      <c r="J39" s="101" t="s">
        <v>7375</v>
      </c>
      <c r="K39" s="101" t="s">
        <v>4656</v>
      </c>
      <c r="L39" s="104">
        <v>868</v>
      </c>
    </row>
    <row r="40" spans="1:12" ht="24" customHeight="1">
      <c r="A40" s="106">
        <v>34</v>
      </c>
      <c r="B40" s="101" t="s">
        <v>7406</v>
      </c>
      <c r="C40" s="101" t="s">
        <v>7364</v>
      </c>
      <c r="D40" s="101" t="s">
        <v>7405</v>
      </c>
      <c r="E40" s="101" t="s">
        <v>4618</v>
      </c>
      <c r="F40" s="103">
        <v>43130</v>
      </c>
      <c r="G40" s="109">
        <v>43131</v>
      </c>
      <c r="H40" s="38" t="s">
        <v>3213</v>
      </c>
      <c r="I40" s="102" t="s">
        <v>3212</v>
      </c>
      <c r="J40" s="101" t="s">
        <v>7375</v>
      </c>
      <c r="K40" s="101" t="s">
        <v>5383</v>
      </c>
      <c r="L40" s="104">
        <v>868</v>
      </c>
    </row>
    <row r="41" spans="1:12" ht="24" customHeight="1">
      <c r="A41" s="106">
        <v>35</v>
      </c>
      <c r="B41" s="101" t="s">
        <v>7404</v>
      </c>
      <c r="C41" s="101" t="s">
        <v>7285</v>
      </c>
      <c r="D41" s="101" t="s">
        <v>7403</v>
      </c>
      <c r="E41" s="101" t="s">
        <v>7283</v>
      </c>
      <c r="F41" s="103">
        <v>43130</v>
      </c>
      <c r="G41" s="109">
        <v>43137</v>
      </c>
      <c r="H41" s="38" t="s">
        <v>3213</v>
      </c>
      <c r="I41" s="102" t="s">
        <v>3212</v>
      </c>
      <c r="J41" s="101" t="s">
        <v>7375</v>
      </c>
      <c r="K41" s="101" t="s">
        <v>5383</v>
      </c>
      <c r="L41" s="104">
        <v>868</v>
      </c>
    </row>
    <row r="42" spans="1:12" ht="24" customHeight="1">
      <c r="A42" s="106">
        <v>36</v>
      </c>
      <c r="B42" s="101" t="s">
        <v>7402</v>
      </c>
      <c r="C42" s="101" t="s">
        <v>7401</v>
      </c>
      <c r="D42" s="101" t="s">
        <v>7400</v>
      </c>
      <c r="E42" s="101" t="s">
        <v>7399</v>
      </c>
      <c r="F42" s="103">
        <v>43130</v>
      </c>
      <c r="G42" s="109">
        <v>43132</v>
      </c>
      <c r="H42" s="38" t="s">
        <v>3213</v>
      </c>
      <c r="I42" s="102" t="s">
        <v>3212</v>
      </c>
      <c r="J42" s="101" t="s">
        <v>7375</v>
      </c>
      <c r="K42" s="101" t="s">
        <v>5383</v>
      </c>
      <c r="L42" s="104">
        <v>868</v>
      </c>
    </row>
    <row r="43" spans="1:12" ht="24" customHeight="1">
      <c r="A43" s="106">
        <v>37</v>
      </c>
      <c r="B43" s="101" t="s">
        <v>7398</v>
      </c>
      <c r="C43" s="101" t="s">
        <v>7397</v>
      </c>
      <c r="D43" s="101" t="s">
        <v>7396</v>
      </c>
      <c r="E43" s="101" t="s">
        <v>3228</v>
      </c>
      <c r="F43" s="103">
        <v>43130</v>
      </c>
      <c r="G43" s="109">
        <v>43132</v>
      </c>
      <c r="H43" s="38" t="s">
        <v>3213</v>
      </c>
      <c r="I43" s="102" t="s">
        <v>3212</v>
      </c>
      <c r="J43" s="101" t="s">
        <v>7375</v>
      </c>
      <c r="K43" s="101" t="s">
        <v>5383</v>
      </c>
      <c r="L43" s="104">
        <v>868</v>
      </c>
    </row>
    <row r="44" spans="1:12" ht="24" customHeight="1">
      <c r="A44" s="106">
        <v>38</v>
      </c>
      <c r="B44" s="101" t="s">
        <v>7395</v>
      </c>
      <c r="C44" s="101" t="s">
        <v>7281</v>
      </c>
      <c r="D44" s="101" t="s">
        <v>7394</v>
      </c>
      <c r="E44" s="101" t="s">
        <v>3238</v>
      </c>
      <c r="F44" s="103">
        <v>43130</v>
      </c>
      <c r="G44" s="109">
        <v>43137</v>
      </c>
      <c r="H44" s="38" t="s">
        <v>3213</v>
      </c>
      <c r="I44" s="102" t="s">
        <v>3212</v>
      </c>
      <c r="J44" s="101" t="s">
        <v>7375</v>
      </c>
      <c r="K44" s="101" t="s">
        <v>5383</v>
      </c>
      <c r="L44" s="104">
        <v>868</v>
      </c>
    </row>
    <row r="45" spans="1:12" ht="24" customHeight="1">
      <c r="A45" s="106">
        <v>39</v>
      </c>
      <c r="B45" s="101" t="s">
        <v>7393</v>
      </c>
      <c r="C45" s="101" t="s">
        <v>7229</v>
      </c>
      <c r="D45" s="101" t="s">
        <v>7392</v>
      </c>
      <c r="E45" s="101" t="s">
        <v>7391</v>
      </c>
      <c r="F45" s="103">
        <v>43130</v>
      </c>
      <c r="G45" s="109">
        <v>43137</v>
      </c>
      <c r="H45" s="38" t="s">
        <v>3213</v>
      </c>
      <c r="I45" s="102" t="s">
        <v>3212</v>
      </c>
      <c r="J45" s="101" t="s">
        <v>7375</v>
      </c>
      <c r="K45" s="101" t="s">
        <v>5383</v>
      </c>
      <c r="L45" s="104">
        <v>868</v>
      </c>
    </row>
    <row r="46" spans="1:12" ht="24" customHeight="1">
      <c r="A46" s="106">
        <v>40</v>
      </c>
      <c r="B46" s="101" t="s">
        <v>7390</v>
      </c>
      <c r="C46" s="101" t="s">
        <v>7389</v>
      </c>
      <c r="D46" s="101" t="s">
        <v>7388</v>
      </c>
      <c r="E46" s="101" t="s">
        <v>3743</v>
      </c>
      <c r="F46" s="103">
        <v>43131</v>
      </c>
      <c r="G46" s="109">
        <v>43132</v>
      </c>
      <c r="H46" s="38" t="s">
        <v>3213</v>
      </c>
      <c r="I46" s="102" t="s">
        <v>3212</v>
      </c>
      <c r="J46" s="101" t="s">
        <v>7375</v>
      </c>
      <c r="K46" s="101" t="s">
        <v>3667</v>
      </c>
      <c r="L46" s="104">
        <v>868</v>
      </c>
    </row>
    <row r="47" spans="1:12" ht="24" customHeight="1">
      <c r="A47" s="106">
        <v>41</v>
      </c>
      <c r="B47" s="101" t="s">
        <v>7387</v>
      </c>
      <c r="C47" s="101" t="s">
        <v>7386</v>
      </c>
      <c r="D47" s="101" t="s">
        <v>7385</v>
      </c>
      <c r="E47" s="101" t="s">
        <v>3743</v>
      </c>
      <c r="F47" s="103">
        <v>43131</v>
      </c>
      <c r="G47" s="109">
        <v>43132</v>
      </c>
      <c r="H47" s="38" t="s">
        <v>3213</v>
      </c>
      <c r="I47" s="102" t="s">
        <v>3212</v>
      </c>
      <c r="J47" s="101" t="s">
        <v>7375</v>
      </c>
      <c r="K47" s="101" t="s">
        <v>7384</v>
      </c>
      <c r="L47" s="104">
        <v>868</v>
      </c>
    </row>
    <row r="48" spans="1:12" ht="24" customHeight="1">
      <c r="A48" s="106">
        <v>42</v>
      </c>
      <c r="B48" s="101" t="s">
        <v>7383</v>
      </c>
      <c r="C48" s="101" t="s">
        <v>7382</v>
      </c>
      <c r="D48" s="101" t="s">
        <v>7381</v>
      </c>
      <c r="E48" s="101" t="s">
        <v>3228</v>
      </c>
      <c r="F48" s="103">
        <v>43131</v>
      </c>
      <c r="G48" s="109">
        <v>43132</v>
      </c>
      <c r="H48" s="38"/>
      <c r="I48" s="102" t="s">
        <v>3220</v>
      </c>
      <c r="J48" s="101" t="s">
        <v>5113</v>
      </c>
      <c r="K48" s="101" t="s">
        <v>7380</v>
      </c>
      <c r="L48" s="104">
        <v>1172</v>
      </c>
    </row>
    <row r="49" spans="1:12" ht="24" customHeight="1">
      <c r="A49" s="106">
        <v>43</v>
      </c>
      <c r="B49" s="101" t="s">
        <v>7379</v>
      </c>
      <c r="C49" s="101" t="s">
        <v>7378</v>
      </c>
      <c r="D49" s="101" t="s">
        <v>7377</v>
      </c>
      <c r="E49" s="101" t="s">
        <v>7376</v>
      </c>
      <c r="F49" s="103">
        <v>43131</v>
      </c>
      <c r="G49" s="109">
        <v>43150</v>
      </c>
      <c r="H49" s="38" t="s">
        <v>3213</v>
      </c>
      <c r="I49" s="102" t="s">
        <v>3212</v>
      </c>
      <c r="J49" s="101" t="s">
        <v>7375</v>
      </c>
      <c r="K49" s="101" t="s">
        <v>7374</v>
      </c>
      <c r="L49" s="104">
        <v>868</v>
      </c>
    </row>
    <row r="50" spans="1:12" ht="24" customHeight="1">
      <c r="A50" s="106">
        <v>44</v>
      </c>
      <c r="B50" s="101" t="s">
        <v>7373</v>
      </c>
      <c r="C50" s="101" t="s">
        <v>7372</v>
      </c>
      <c r="D50" s="101" t="s">
        <v>7371</v>
      </c>
      <c r="E50" s="101" t="s">
        <v>7370</v>
      </c>
      <c r="F50" s="103">
        <v>43132</v>
      </c>
      <c r="G50" s="103">
        <v>43133</v>
      </c>
      <c r="H50" s="103">
        <v>43498</v>
      </c>
      <c r="I50" s="102" t="s">
        <v>3220</v>
      </c>
      <c r="J50" s="101" t="s">
        <v>5113</v>
      </c>
      <c r="K50" s="101" t="s">
        <v>3323</v>
      </c>
      <c r="L50" s="104">
        <v>4449</v>
      </c>
    </row>
    <row r="51" spans="1:12" ht="24" customHeight="1">
      <c r="A51" s="106">
        <v>45</v>
      </c>
      <c r="B51" s="101" t="s">
        <v>7369</v>
      </c>
      <c r="C51" s="101" t="s">
        <v>7368</v>
      </c>
      <c r="D51" s="101" t="s">
        <v>7367</v>
      </c>
      <c r="E51" s="101" t="s">
        <v>7366</v>
      </c>
      <c r="F51" s="103">
        <v>43132</v>
      </c>
      <c r="G51" s="103">
        <v>43133</v>
      </c>
      <c r="H51" s="38" t="s">
        <v>3213</v>
      </c>
      <c r="I51" s="102" t="s">
        <v>3212</v>
      </c>
      <c r="J51" s="101" t="s">
        <v>3211</v>
      </c>
      <c r="K51" s="101" t="s">
        <v>3997</v>
      </c>
      <c r="L51" s="104">
        <v>927</v>
      </c>
    </row>
    <row r="52" spans="1:12" ht="24" customHeight="1">
      <c r="A52" s="106">
        <v>46</v>
      </c>
      <c r="B52" s="101" t="s">
        <v>7365</v>
      </c>
      <c r="C52" s="101" t="s">
        <v>7364</v>
      </c>
      <c r="D52" s="101" t="s">
        <v>7363</v>
      </c>
      <c r="E52" s="101" t="s">
        <v>4618</v>
      </c>
      <c r="F52" s="103">
        <v>43132</v>
      </c>
      <c r="G52" s="103">
        <v>43137</v>
      </c>
      <c r="H52" s="38" t="s">
        <v>3213</v>
      </c>
      <c r="I52" s="102" t="s">
        <v>3212</v>
      </c>
      <c r="J52" s="101" t="s">
        <v>3211</v>
      </c>
      <c r="K52" s="101" t="s">
        <v>5383</v>
      </c>
      <c r="L52" s="104">
        <v>927</v>
      </c>
    </row>
    <row r="53" spans="1:12" ht="24" customHeight="1">
      <c r="A53" s="106">
        <v>47</v>
      </c>
      <c r="B53" s="101" t="s">
        <v>7362</v>
      </c>
      <c r="C53" s="101" t="s">
        <v>5471</v>
      </c>
      <c r="D53" s="101" t="s">
        <v>7361</v>
      </c>
      <c r="E53" s="101" t="s">
        <v>3573</v>
      </c>
      <c r="F53" s="103">
        <v>43139</v>
      </c>
      <c r="G53" s="103">
        <v>43140</v>
      </c>
      <c r="H53" s="103">
        <v>43505</v>
      </c>
      <c r="I53" s="102" t="s">
        <v>3220</v>
      </c>
      <c r="J53" s="101" t="s">
        <v>5113</v>
      </c>
      <c r="K53" s="101" t="s">
        <v>7360</v>
      </c>
      <c r="L53" s="104">
        <v>1849</v>
      </c>
    </row>
    <row r="54" spans="1:12" ht="24" customHeight="1">
      <c r="A54" s="106">
        <v>48</v>
      </c>
      <c r="B54" s="101" t="s">
        <v>7359</v>
      </c>
      <c r="C54" s="101" t="s">
        <v>7358</v>
      </c>
      <c r="D54" s="101" t="s">
        <v>7357</v>
      </c>
      <c r="E54" s="101" t="s">
        <v>3306</v>
      </c>
      <c r="F54" s="103">
        <v>43140</v>
      </c>
      <c r="G54" s="103">
        <v>43147</v>
      </c>
      <c r="H54" s="103">
        <v>43512</v>
      </c>
      <c r="I54" s="102" t="s">
        <v>3220</v>
      </c>
      <c r="J54" s="101" t="s">
        <v>7137</v>
      </c>
      <c r="K54" s="101" t="s">
        <v>3314</v>
      </c>
      <c r="L54" s="104">
        <v>23895.37</v>
      </c>
    </row>
    <row r="55" spans="1:12" ht="24" customHeight="1">
      <c r="A55" s="106">
        <v>49</v>
      </c>
      <c r="B55" s="101" t="s">
        <v>7356</v>
      </c>
      <c r="C55" s="101" t="s">
        <v>7355</v>
      </c>
      <c r="D55" s="101" t="s">
        <v>7354</v>
      </c>
      <c r="E55" s="101" t="s">
        <v>3247</v>
      </c>
      <c r="F55" s="103">
        <v>43146</v>
      </c>
      <c r="G55" s="103">
        <v>43150</v>
      </c>
      <c r="H55" s="103">
        <v>43515</v>
      </c>
      <c r="I55" s="37" t="s">
        <v>3227</v>
      </c>
      <c r="J55" s="101" t="s">
        <v>5154</v>
      </c>
      <c r="K55" s="101" t="s">
        <v>5383</v>
      </c>
      <c r="L55" s="104">
        <v>927</v>
      </c>
    </row>
    <row r="56" spans="1:12" ht="24" customHeight="1">
      <c r="A56" s="106">
        <v>50</v>
      </c>
      <c r="B56" s="101" t="s">
        <v>7353</v>
      </c>
      <c r="C56" s="101" t="s">
        <v>7352</v>
      </c>
      <c r="D56" s="101" t="s">
        <v>7351</v>
      </c>
      <c r="E56" s="101" t="s">
        <v>4141</v>
      </c>
      <c r="F56" s="103">
        <v>43146</v>
      </c>
      <c r="G56" s="103">
        <v>43150</v>
      </c>
      <c r="H56" s="38" t="s">
        <v>3213</v>
      </c>
      <c r="I56" s="102" t="s">
        <v>3212</v>
      </c>
      <c r="J56" s="101" t="s">
        <v>3211</v>
      </c>
      <c r="K56" s="101" t="s">
        <v>3860</v>
      </c>
      <c r="L56" s="104">
        <v>927</v>
      </c>
    </row>
    <row r="57" spans="1:12" ht="24" customHeight="1">
      <c r="A57" s="106">
        <v>51</v>
      </c>
      <c r="B57" s="101" t="s">
        <v>7350</v>
      </c>
      <c r="C57" s="101" t="s">
        <v>7349</v>
      </c>
      <c r="D57" s="101" t="s">
        <v>7348</v>
      </c>
      <c r="E57" s="101" t="s">
        <v>3247</v>
      </c>
      <c r="F57" s="103">
        <v>43146</v>
      </c>
      <c r="G57" s="103">
        <v>43150</v>
      </c>
      <c r="H57" s="38" t="s">
        <v>3213</v>
      </c>
      <c r="I57" s="102" t="s">
        <v>3212</v>
      </c>
      <c r="J57" s="101" t="s">
        <v>3211</v>
      </c>
      <c r="K57" s="101" t="s">
        <v>7347</v>
      </c>
      <c r="L57" s="104">
        <v>927</v>
      </c>
    </row>
    <row r="58" spans="1:12" ht="24" customHeight="1">
      <c r="A58" s="106">
        <v>52</v>
      </c>
      <c r="B58" s="101" t="s">
        <v>7346</v>
      </c>
      <c r="C58" s="101" t="s">
        <v>7332</v>
      </c>
      <c r="D58" s="101" t="s">
        <v>7345</v>
      </c>
      <c r="E58" s="101" t="s">
        <v>961</v>
      </c>
      <c r="F58" s="103">
        <v>43147</v>
      </c>
      <c r="G58" s="103">
        <v>43147</v>
      </c>
      <c r="H58" s="103">
        <v>43512</v>
      </c>
      <c r="I58" s="102" t="s">
        <v>3220</v>
      </c>
      <c r="J58" s="101" t="s">
        <v>7137</v>
      </c>
      <c r="K58" s="101" t="s">
        <v>6373</v>
      </c>
      <c r="L58" s="104">
        <v>0</v>
      </c>
    </row>
    <row r="59" spans="1:12" ht="24" customHeight="1">
      <c r="A59" s="106">
        <v>53</v>
      </c>
      <c r="B59" s="101" t="s">
        <v>7344</v>
      </c>
      <c r="C59" s="101" t="s">
        <v>7343</v>
      </c>
      <c r="D59" s="101" t="s">
        <v>7342</v>
      </c>
      <c r="E59" s="101" t="s">
        <v>7181</v>
      </c>
      <c r="F59" s="103">
        <v>43147</v>
      </c>
      <c r="G59" s="103">
        <v>43152</v>
      </c>
      <c r="H59" s="103">
        <v>43517</v>
      </c>
      <c r="I59" s="37" t="s">
        <v>3227</v>
      </c>
      <c r="J59" s="101" t="s">
        <v>5154</v>
      </c>
      <c r="K59" s="101" t="s">
        <v>5383</v>
      </c>
      <c r="L59" s="104">
        <v>927</v>
      </c>
    </row>
    <row r="60" spans="1:12" ht="24" customHeight="1">
      <c r="A60" s="106">
        <v>54</v>
      </c>
      <c r="B60" s="101" t="s">
        <v>7341</v>
      </c>
      <c r="C60" s="101" t="s">
        <v>7340</v>
      </c>
      <c r="D60" s="101" t="s">
        <v>7339</v>
      </c>
      <c r="E60" s="101" t="s">
        <v>7338</v>
      </c>
      <c r="F60" s="103">
        <v>43150</v>
      </c>
      <c r="G60" s="103">
        <v>43151</v>
      </c>
      <c r="H60" s="38" t="s">
        <v>3213</v>
      </c>
      <c r="I60" s="102" t="s">
        <v>3212</v>
      </c>
      <c r="J60" s="101" t="s">
        <v>3211</v>
      </c>
      <c r="K60" s="101" t="s">
        <v>7337</v>
      </c>
      <c r="L60" s="104">
        <v>927</v>
      </c>
    </row>
    <row r="61" spans="1:12" ht="24" customHeight="1">
      <c r="A61" s="106">
        <v>55</v>
      </c>
      <c r="B61" s="101" t="s">
        <v>7336</v>
      </c>
      <c r="C61" s="101" t="s">
        <v>7335</v>
      </c>
      <c r="D61" s="101" t="s">
        <v>7334</v>
      </c>
      <c r="E61" s="101" t="s">
        <v>7318</v>
      </c>
      <c r="F61" s="103">
        <v>43150</v>
      </c>
      <c r="G61" s="103">
        <v>43153</v>
      </c>
      <c r="H61" s="38" t="s">
        <v>3213</v>
      </c>
      <c r="I61" s="102" t="s">
        <v>3212</v>
      </c>
      <c r="J61" s="101" t="s">
        <v>3211</v>
      </c>
      <c r="K61" s="101" t="s">
        <v>3343</v>
      </c>
      <c r="L61" s="104">
        <v>927</v>
      </c>
    </row>
    <row r="62" spans="1:12" ht="24" customHeight="1">
      <c r="A62" s="106">
        <v>56</v>
      </c>
      <c r="B62" s="101" t="s">
        <v>7333</v>
      </c>
      <c r="C62" s="101" t="s">
        <v>7332</v>
      </c>
      <c r="D62" s="101" t="s">
        <v>961</v>
      </c>
      <c r="E62" s="101" t="s">
        <v>961</v>
      </c>
      <c r="F62" s="109">
        <v>43118</v>
      </c>
      <c r="G62" s="103">
        <v>43118</v>
      </c>
      <c r="H62" s="103">
        <v>43483</v>
      </c>
      <c r="I62" s="102" t="s">
        <v>3220</v>
      </c>
      <c r="J62" s="101" t="s">
        <v>3233</v>
      </c>
      <c r="K62" s="101" t="s">
        <v>7263</v>
      </c>
      <c r="L62" s="108">
        <v>0</v>
      </c>
    </row>
    <row r="63" spans="1:12" ht="24" customHeight="1">
      <c r="A63" s="106">
        <v>57</v>
      </c>
      <c r="B63" s="101" t="s">
        <v>7331</v>
      </c>
      <c r="C63" s="101" t="s">
        <v>7330</v>
      </c>
      <c r="D63" s="101" t="s">
        <v>7329</v>
      </c>
      <c r="E63" s="101" t="s">
        <v>7328</v>
      </c>
      <c r="F63" s="103">
        <v>43153</v>
      </c>
      <c r="G63" s="103">
        <v>43153</v>
      </c>
      <c r="H63" s="103">
        <v>43518</v>
      </c>
      <c r="I63" s="37" t="s">
        <v>3227</v>
      </c>
      <c r="J63" s="101" t="s">
        <v>5154</v>
      </c>
      <c r="K63" s="101" t="s">
        <v>7327</v>
      </c>
      <c r="L63" s="104">
        <v>927</v>
      </c>
    </row>
    <row r="64" spans="1:12" ht="24" customHeight="1">
      <c r="A64" s="106">
        <v>58</v>
      </c>
      <c r="B64" s="101" t="s">
        <v>7326</v>
      </c>
      <c r="C64" s="101" t="s">
        <v>7325</v>
      </c>
      <c r="D64" s="101" t="s">
        <v>7324</v>
      </c>
      <c r="E64" s="101" t="s">
        <v>7323</v>
      </c>
      <c r="F64" s="103">
        <v>43153</v>
      </c>
      <c r="G64" s="103">
        <v>43154</v>
      </c>
      <c r="H64" s="103">
        <v>43519</v>
      </c>
      <c r="I64" s="102" t="s">
        <v>3220</v>
      </c>
      <c r="J64" s="101" t="s">
        <v>5113</v>
      </c>
      <c r="K64" s="101" t="s">
        <v>7322</v>
      </c>
      <c r="L64" s="104">
        <v>9778</v>
      </c>
    </row>
    <row r="65" spans="1:12" ht="24" customHeight="1">
      <c r="A65" s="106">
        <v>59</v>
      </c>
      <c r="B65" s="101" t="s">
        <v>7321</v>
      </c>
      <c r="C65" s="101" t="s">
        <v>7320</v>
      </c>
      <c r="D65" s="101" t="s">
        <v>7319</v>
      </c>
      <c r="E65" s="101" t="s">
        <v>7318</v>
      </c>
      <c r="F65" s="103">
        <v>43153</v>
      </c>
      <c r="G65" s="103">
        <v>43154</v>
      </c>
      <c r="H65" s="38" t="s">
        <v>3213</v>
      </c>
      <c r="I65" s="102" t="s">
        <v>3212</v>
      </c>
      <c r="J65" s="101" t="s">
        <v>3211</v>
      </c>
      <c r="K65" s="101" t="s">
        <v>5383</v>
      </c>
      <c r="L65" s="104">
        <v>927</v>
      </c>
    </row>
    <row r="66" spans="1:12" ht="24" customHeight="1">
      <c r="A66" s="106">
        <v>60</v>
      </c>
      <c r="B66" s="101" t="s">
        <v>7317</v>
      </c>
      <c r="C66" s="101" t="s">
        <v>7316</v>
      </c>
      <c r="D66" s="101" t="s">
        <v>7315</v>
      </c>
      <c r="E66" s="101" t="s">
        <v>7314</v>
      </c>
      <c r="F66" s="103">
        <v>43153</v>
      </c>
      <c r="G66" s="103">
        <v>43154</v>
      </c>
      <c r="H66" s="38" t="s">
        <v>3213</v>
      </c>
      <c r="I66" s="102" t="s">
        <v>3212</v>
      </c>
      <c r="J66" s="101" t="s">
        <v>3211</v>
      </c>
      <c r="K66" s="101" t="s">
        <v>5383</v>
      </c>
      <c r="L66" s="104">
        <v>927</v>
      </c>
    </row>
    <row r="67" spans="1:12" ht="24" customHeight="1">
      <c r="A67" s="106">
        <v>61</v>
      </c>
      <c r="B67" s="101" t="s">
        <v>7313</v>
      </c>
      <c r="C67" s="101" t="s">
        <v>7312</v>
      </c>
      <c r="D67" s="101" t="s">
        <v>7311</v>
      </c>
      <c r="E67" s="101" t="s">
        <v>3247</v>
      </c>
      <c r="F67" s="103">
        <v>43153</v>
      </c>
      <c r="G67" s="103">
        <v>43154</v>
      </c>
      <c r="H67" s="38" t="s">
        <v>3213</v>
      </c>
      <c r="I67" s="102" t="s">
        <v>3212</v>
      </c>
      <c r="J67" s="101" t="s">
        <v>3211</v>
      </c>
      <c r="K67" s="101" t="s">
        <v>5383</v>
      </c>
      <c r="L67" s="104">
        <v>927</v>
      </c>
    </row>
    <row r="68" spans="1:12" ht="24" customHeight="1">
      <c r="A68" s="106">
        <v>62</v>
      </c>
      <c r="B68" s="101" t="s">
        <v>7310</v>
      </c>
      <c r="C68" s="101" t="s">
        <v>7307</v>
      </c>
      <c r="D68" s="101" t="s">
        <v>7309</v>
      </c>
      <c r="E68" s="101" t="s">
        <v>3228</v>
      </c>
      <c r="F68" s="103">
        <v>43153</v>
      </c>
      <c r="G68" s="103">
        <v>43154</v>
      </c>
      <c r="H68" s="38" t="s">
        <v>3213</v>
      </c>
      <c r="I68" s="102" t="s">
        <v>3212</v>
      </c>
      <c r="J68" s="101" t="s">
        <v>3211</v>
      </c>
      <c r="K68" s="101" t="s">
        <v>5383</v>
      </c>
      <c r="L68" s="104">
        <v>927</v>
      </c>
    </row>
    <row r="69" spans="1:12" ht="24" customHeight="1">
      <c r="A69" s="106">
        <v>63</v>
      </c>
      <c r="B69" s="101" t="s">
        <v>7308</v>
      </c>
      <c r="C69" s="101" t="s">
        <v>7307</v>
      </c>
      <c r="D69" s="101" t="s">
        <v>7306</v>
      </c>
      <c r="E69" s="101" t="s">
        <v>3228</v>
      </c>
      <c r="F69" s="103">
        <v>43153</v>
      </c>
      <c r="G69" s="103">
        <v>43157</v>
      </c>
      <c r="H69" s="38" t="s">
        <v>3213</v>
      </c>
      <c r="I69" s="102" t="s">
        <v>3212</v>
      </c>
      <c r="J69" s="101" t="s">
        <v>3211</v>
      </c>
      <c r="K69" s="101" t="s">
        <v>5383</v>
      </c>
      <c r="L69" s="104">
        <v>927</v>
      </c>
    </row>
    <row r="70" spans="1:12" ht="24" customHeight="1">
      <c r="A70" s="106">
        <v>64</v>
      </c>
      <c r="B70" s="101" t="s">
        <v>7305</v>
      </c>
      <c r="C70" s="101" t="s">
        <v>7304</v>
      </c>
      <c r="D70" s="101" t="s">
        <v>7303</v>
      </c>
      <c r="E70" s="101" t="s">
        <v>7290</v>
      </c>
      <c r="F70" s="103">
        <v>43154</v>
      </c>
      <c r="G70" s="103">
        <v>43157</v>
      </c>
      <c r="H70" s="103">
        <v>43522</v>
      </c>
      <c r="I70" s="102" t="s">
        <v>3220</v>
      </c>
      <c r="J70" s="101" t="s">
        <v>5113</v>
      </c>
      <c r="K70" s="101" t="s">
        <v>4926</v>
      </c>
      <c r="L70" s="104">
        <v>898</v>
      </c>
    </row>
    <row r="71" spans="1:12" ht="24" customHeight="1">
      <c r="A71" s="106">
        <v>65</v>
      </c>
      <c r="B71" s="101" t="s">
        <v>7302</v>
      </c>
      <c r="C71" s="101" t="s">
        <v>7266</v>
      </c>
      <c r="D71" s="101" t="s">
        <v>7265</v>
      </c>
      <c r="E71" s="101" t="s">
        <v>961</v>
      </c>
      <c r="F71" s="103">
        <v>43154</v>
      </c>
      <c r="G71" s="103">
        <v>43154</v>
      </c>
      <c r="H71" s="103">
        <v>43519</v>
      </c>
      <c r="I71" s="102" t="s">
        <v>3220</v>
      </c>
      <c r="J71" s="101" t="s">
        <v>7264</v>
      </c>
      <c r="K71" s="101" t="s">
        <v>7263</v>
      </c>
      <c r="L71" s="104">
        <v>0</v>
      </c>
    </row>
    <row r="72" spans="1:12" ht="24" customHeight="1">
      <c r="A72" s="106">
        <v>66</v>
      </c>
      <c r="B72" s="101" t="s">
        <v>7301</v>
      </c>
      <c r="C72" s="101" t="s">
        <v>7300</v>
      </c>
      <c r="D72" s="101" t="s">
        <v>7299</v>
      </c>
      <c r="E72" s="101" t="s">
        <v>3348</v>
      </c>
      <c r="F72" s="103">
        <v>43157</v>
      </c>
      <c r="G72" s="103">
        <v>43158</v>
      </c>
      <c r="H72" s="38" t="s">
        <v>3213</v>
      </c>
      <c r="I72" s="102" t="s">
        <v>3212</v>
      </c>
      <c r="J72" s="101" t="s">
        <v>3211</v>
      </c>
      <c r="K72" s="101" t="s">
        <v>7298</v>
      </c>
      <c r="L72" s="104">
        <v>927</v>
      </c>
    </row>
    <row r="73" spans="1:12" ht="24" customHeight="1">
      <c r="A73" s="106">
        <v>67</v>
      </c>
      <c r="B73" s="101" t="s">
        <v>7297</v>
      </c>
      <c r="C73" s="101" t="s">
        <v>7296</v>
      </c>
      <c r="D73" s="101" t="s">
        <v>7295</v>
      </c>
      <c r="E73" s="101" t="s">
        <v>7294</v>
      </c>
      <c r="F73" s="103">
        <v>43157</v>
      </c>
      <c r="G73" s="103">
        <v>43158</v>
      </c>
      <c r="H73" s="103">
        <v>43523</v>
      </c>
      <c r="I73" s="102" t="s">
        <v>7132</v>
      </c>
      <c r="J73" s="101" t="s">
        <v>7131</v>
      </c>
      <c r="K73" s="101" t="s">
        <v>7130</v>
      </c>
      <c r="L73" s="104">
        <v>487</v>
      </c>
    </row>
    <row r="74" spans="1:12" ht="24" customHeight="1">
      <c r="A74" s="106">
        <v>68</v>
      </c>
      <c r="B74" s="101" t="s">
        <v>7293</v>
      </c>
      <c r="C74" s="101" t="s">
        <v>7292</v>
      </c>
      <c r="D74" s="101" t="s">
        <v>7291</v>
      </c>
      <c r="E74" s="101" t="s">
        <v>7290</v>
      </c>
      <c r="F74" s="103">
        <v>43157</v>
      </c>
      <c r="G74" s="101" t="s">
        <v>7289</v>
      </c>
      <c r="H74" s="101" t="s">
        <v>7288</v>
      </c>
      <c r="I74" s="37" t="s">
        <v>3227</v>
      </c>
      <c r="J74" s="101" t="s">
        <v>5154</v>
      </c>
      <c r="K74" s="101" t="s">
        <v>7287</v>
      </c>
      <c r="L74" s="104">
        <v>927</v>
      </c>
    </row>
    <row r="75" spans="1:12" ht="24" customHeight="1">
      <c r="A75" s="106">
        <v>69</v>
      </c>
      <c r="B75" s="101" t="s">
        <v>7286</v>
      </c>
      <c r="C75" s="101" t="s">
        <v>7285</v>
      </c>
      <c r="D75" s="101" t="s">
        <v>7284</v>
      </c>
      <c r="E75" s="101" t="s">
        <v>7283</v>
      </c>
      <c r="F75" s="103">
        <v>43157</v>
      </c>
      <c r="G75" s="103">
        <v>43158</v>
      </c>
      <c r="H75" s="103">
        <v>43523</v>
      </c>
      <c r="I75" s="102" t="s">
        <v>3220</v>
      </c>
      <c r="J75" s="101" t="s">
        <v>7137</v>
      </c>
      <c r="K75" s="101" t="s">
        <v>5383</v>
      </c>
      <c r="L75" s="104">
        <v>11100.56</v>
      </c>
    </row>
    <row r="76" spans="1:12" ht="24" customHeight="1">
      <c r="A76" s="106">
        <v>70</v>
      </c>
      <c r="B76" s="101" t="s">
        <v>7282</v>
      </c>
      <c r="C76" s="101" t="s">
        <v>7281</v>
      </c>
      <c r="D76" s="101" t="s">
        <v>7280</v>
      </c>
      <c r="E76" s="101" t="s">
        <v>7279</v>
      </c>
      <c r="F76" s="103">
        <v>43157</v>
      </c>
      <c r="G76" s="103">
        <v>43158</v>
      </c>
      <c r="H76" s="103">
        <v>43523</v>
      </c>
      <c r="I76" s="102" t="s">
        <v>3220</v>
      </c>
      <c r="J76" s="101" t="s">
        <v>7137</v>
      </c>
      <c r="K76" s="101" t="s">
        <v>5383</v>
      </c>
      <c r="L76" s="104">
        <v>5658.72</v>
      </c>
    </row>
    <row r="77" spans="1:12" ht="24" customHeight="1">
      <c r="A77" s="106">
        <v>71</v>
      </c>
      <c r="B77" s="101" t="s">
        <v>7278</v>
      </c>
      <c r="C77" s="101" t="s">
        <v>6643</v>
      </c>
      <c r="D77" s="101" t="s">
        <v>7277</v>
      </c>
      <c r="E77" s="101" t="s">
        <v>3247</v>
      </c>
      <c r="F77" s="103">
        <v>43155</v>
      </c>
      <c r="G77" s="103">
        <v>43155</v>
      </c>
      <c r="H77" s="103">
        <v>43520</v>
      </c>
      <c r="I77" s="102" t="s">
        <v>3220</v>
      </c>
      <c r="J77" s="101" t="s">
        <v>7137</v>
      </c>
      <c r="K77" s="101" t="s">
        <v>3577</v>
      </c>
      <c r="L77" s="104">
        <v>25439.23</v>
      </c>
    </row>
    <row r="78" spans="1:12" ht="24" customHeight="1">
      <c r="A78" s="106">
        <v>72</v>
      </c>
      <c r="B78" s="101" t="s">
        <v>7276</v>
      </c>
      <c r="C78" s="101" t="s">
        <v>7275</v>
      </c>
      <c r="D78" s="101" t="s">
        <v>7274</v>
      </c>
      <c r="E78" s="101" t="s">
        <v>3247</v>
      </c>
      <c r="F78" s="103">
        <v>43158</v>
      </c>
      <c r="G78" s="103">
        <v>43158</v>
      </c>
      <c r="H78" s="103">
        <v>43523</v>
      </c>
      <c r="I78" s="102" t="s">
        <v>3220</v>
      </c>
      <c r="J78" s="101" t="s">
        <v>5113</v>
      </c>
      <c r="K78" s="101" t="s">
        <v>4656</v>
      </c>
      <c r="L78" s="104">
        <v>5396</v>
      </c>
    </row>
    <row r="79" spans="1:12" ht="24" customHeight="1">
      <c r="A79" s="106">
        <v>73</v>
      </c>
      <c r="B79" s="101" t="s">
        <v>7273</v>
      </c>
      <c r="C79" s="101" t="s">
        <v>7270</v>
      </c>
      <c r="D79" s="101" t="s">
        <v>7272</v>
      </c>
      <c r="E79" s="101" t="s">
        <v>3228</v>
      </c>
      <c r="F79" s="103">
        <v>43159</v>
      </c>
      <c r="G79" s="103">
        <v>43159</v>
      </c>
      <c r="H79" s="103">
        <v>43524</v>
      </c>
      <c r="I79" s="102" t="s">
        <v>3220</v>
      </c>
      <c r="J79" s="101" t="s">
        <v>5113</v>
      </c>
      <c r="K79" s="101" t="s">
        <v>3860</v>
      </c>
      <c r="L79" s="104">
        <v>2105.13</v>
      </c>
    </row>
    <row r="80" spans="1:12" ht="24" customHeight="1">
      <c r="A80" s="106">
        <v>74</v>
      </c>
      <c r="B80" s="101" t="s">
        <v>7271</v>
      </c>
      <c r="C80" s="101" t="s">
        <v>7270</v>
      </c>
      <c r="D80" s="101" t="s">
        <v>7269</v>
      </c>
      <c r="E80" s="101" t="s">
        <v>3228</v>
      </c>
      <c r="F80" s="103">
        <v>43159</v>
      </c>
      <c r="G80" s="103">
        <v>43159</v>
      </c>
      <c r="H80" s="103">
        <v>43524</v>
      </c>
      <c r="I80" s="102" t="s">
        <v>3220</v>
      </c>
      <c r="J80" s="101" t="s">
        <v>5113</v>
      </c>
      <c r="K80" s="101" t="s">
        <v>3860</v>
      </c>
      <c r="L80" s="104">
        <v>2540.17</v>
      </c>
    </row>
    <row r="81" spans="1:12" ht="24" customHeight="1">
      <c r="A81" s="106">
        <v>75</v>
      </c>
      <c r="B81" s="101" t="s">
        <v>7268</v>
      </c>
      <c r="C81" s="107" t="s">
        <v>7266</v>
      </c>
      <c r="D81" s="101" t="s">
        <v>7265</v>
      </c>
      <c r="E81" s="101" t="s">
        <v>961</v>
      </c>
      <c r="F81" s="103">
        <v>43159</v>
      </c>
      <c r="G81" s="101" t="s">
        <v>961</v>
      </c>
      <c r="H81" s="101" t="s">
        <v>961</v>
      </c>
      <c r="I81" s="102" t="s">
        <v>3220</v>
      </c>
      <c r="J81" s="101" t="s">
        <v>7264</v>
      </c>
      <c r="K81" s="101" t="s">
        <v>7263</v>
      </c>
      <c r="L81" s="104">
        <v>0</v>
      </c>
    </row>
    <row r="82" spans="1:12" ht="24" customHeight="1">
      <c r="A82" s="106">
        <v>76</v>
      </c>
      <c r="B82" s="101" t="s">
        <v>7267</v>
      </c>
      <c r="C82" s="107" t="s">
        <v>7266</v>
      </c>
      <c r="D82" s="101" t="s">
        <v>7265</v>
      </c>
      <c r="E82" s="101" t="s">
        <v>961</v>
      </c>
      <c r="F82" s="103">
        <v>43159</v>
      </c>
      <c r="G82" s="101" t="s">
        <v>961</v>
      </c>
      <c r="H82" s="101" t="s">
        <v>961</v>
      </c>
      <c r="I82" s="102" t="s">
        <v>3220</v>
      </c>
      <c r="J82" s="101" t="s">
        <v>7264</v>
      </c>
      <c r="K82" s="101" t="s">
        <v>7263</v>
      </c>
      <c r="L82" s="104">
        <v>0</v>
      </c>
    </row>
    <row r="83" spans="1:12" ht="24" customHeight="1">
      <c r="A83" s="106">
        <v>77</v>
      </c>
      <c r="B83" s="101" t="s">
        <v>7262</v>
      </c>
      <c r="C83" s="101" t="s">
        <v>4163</v>
      </c>
      <c r="D83" s="101" t="s">
        <v>7261</v>
      </c>
      <c r="E83" s="101" t="s">
        <v>3214</v>
      </c>
      <c r="F83" s="103">
        <v>43159</v>
      </c>
      <c r="G83" s="103">
        <v>43160</v>
      </c>
      <c r="H83" s="103">
        <v>43525</v>
      </c>
      <c r="I83" s="37" t="s">
        <v>3227</v>
      </c>
      <c r="J83" s="101" t="s">
        <v>5154</v>
      </c>
      <c r="K83" s="101" t="s">
        <v>7260</v>
      </c>
      <c r="L83" s="104">
        <v>927</v>
      </c>
    </row>
    <row r="84" spans="1:12" ht="24" customHeight="1">
      <c r="A84" s="106">
        <v>78</v>
      </c>
      <c r="B84" s="101" t="s">
        <v>7259</v>
      </c>
      <c r="C84" s="101" t="s">
        <v>7258</v>
      </c>
      <c r="D84" s="101" t="s">
        <v>7257</v>
      </c>
      <c r="E84" s="101" t="s">
        <v>3533</v>
      </c>
      <c r="F84" s="103">
        <v>43157</v>
      </c>
      <c r="G84" s="103">
        <v>43161</v>
      </c>
      <c r="H84" s="103">
        <v>43526</v>
      </c>
      <c r="I84" s="102" t="s">
        <v>7132</v>
      </c>
      <c r="J84" s="101" t="s">
        <v>7131</v>
      </c>
      <c r="K84" s="101" t="s">
        <v>7253</v>
      </c>
      <c r="L84" s="104">
        <v>580</v>
      </c>
    </row>
    <row r="85" spans="1:12" ht="24" customHeight="1">
      <c r="A85" s="106">
        <v>79</v>
      </c>
      <c r="B85" s="101" t="s">
        <v>7256</v>
      </c>
      <c r="C85" s="101" t="s">
        <v>7255</v>
      </c>
      <c r="D85" s="101" t="s">
        <v>7254</v>
      </c>
      <c r="E85" s="101" t="s">
        <v>5379</v>
      </c>
      <c r="F85" s="103">
        <v>43145</v>
      </c>
      <c r="G85" s="103">
        <v>43165</v>
      </c>
      <c r="H85" s="103">
        <v>43530</v>
      </c>
      <c r="I85" s="102" t="s">
        <v>7132</v>
      </c>
      <c r="J85" s="101" t="s">
        <v>7131</v>
      </c>
      <c r="K85" s="101" t="s">
        <v>7253</v>
      </c>
      <c r="L85" s="104">
        <v>590</v>
      </c>
    </row>
    <row r="86" spans="1:12" ht="24" customHeight="1">
      <c r="A86" s="106">
        <v>80</v>
      </c>
      <c r="B86" s="101" t="s">
        <v>7252</v>
      </c>
      <c r="C86" s="101" t="s">
        <v>7251</v>
      </c>
      <c r="D86" s="101" t="s">
        <v>7250</v>
      </c>
      <c r="E86" s="101" t="s">
        <v>3247</v>
      </c>
      <c r="F86" s="103">
        <v>43145</v>
      </c>
      <c r="G86" s="103">
        <v>43150</v>
      </c>
      <c r="H86" s="38" t="s">
        <v>3213</v>
      </c>
      <c r="I86" s="102" t="s">
        <v>3212</v>
      </c>
      <c r="J86" s="101" t="s">
        <v>3211</v>
      </c>
      <c r="K86" s="101" t="s">
        <v>5236</v>
      </c>
      <c r="L86" s="104">
        <v>927</v>
      </c>
    </row>
    <row r="87" spans="1:12" ht="24" customHeight="1">
      <c r="A87" s="106">
        <v>81</v>
      </c>
      <c r="B87" s="101" t="s">
        <v>7249</v>
      </c>
      <c r="C87" s="101" t="s">
        <v>7248</v>
      </c>
      <c r="D87" s="101" t="s">
        <v>7247</v>
      </c>
      <c r="E87" s="101" t="s">
        <v>7246</v>
      </c>
      <c r="F87" s="103">
        <v>43160</v>
      </c>
      <c r="G87" s="103">
        <v>43160</v>
      </c>
      <c r="H87" s="103">
        <v>43525</v>
      </c>
      <c r="I87" s="102" t="s">
        <v>3220</v>
      </c>
      <c r="J87" s="101" t="s">
        <v>7137</v>
      </c>
      <c r="K87" s="101" t="s">
        <v>5383</v>
      </c>
      <c r="L87" s="104">
        <v>3302</v>
      </c>
    </row>
    <row r="88" spans="1:12" ht="24" customHeight="1">
      <c r="A88" s="106">
        <v>82</v>
      </c>
      <c r="B88" s="101" t="s">
        <v>7245</v>
      </c>
      <c r="C88" s="101" t="s">
        <v>7244</v>
      </c>
      <c r="D88" s="101" t="s">
        <v>7243</v>
      </c>
      <c r="E88" s="101" t="s">
        <v>3228</v>
      </c>
      <c r="F88" s="103">
        <v>43161</v>
      </c>
      <c r="G88" s="103">
        <v>43164</v>
      </c>
      <c r="H88" s="103">
        <v>43529</v>
      </c>
      <c r="I88" s="102" t="s">
        <v>3220</v>
      </c>
      <c r="J88" s="101" t="s">
        <v>7137</v>
      </c>
      <c r="K88" s="101" t="s">
        <v>5383</v>
      </c>
      <c r="L88" s="104">
        <v>3873.24</v>
      </c>
    </row>
    <row r="89" spans="1:12" ht="24" customHeight="1">
      <c r="A89" s="106">
        <v>83</v>
      </c>
      <c r="B89" s="101" t="s">
        <v>7242</v>
      </c>
      <c r="C89" s="101" t="s">
        <v>6677</v>
      </c>
      <c r="D89" s="101" t="s">
        <v>7241</v>
      </c>
      <c r="E89" s="101" t="s">
        <v>7172</v>
      </c>
      <c r="F89" s="103">
        <v>43161</v>
      </c>
      <c r="G89" s="103">
        <v>43164</v>
      </c>
      <c r="H89" s="103">
        <v>43529</v>
      </c>
      <c r="I89" s="37" t="s">
        <v>3227</v>
      </c>
      <c r="J89" s="101" t="s">
        <v>5154</v>
      </c>
      <c r="K89" s="101" t="s">
        <v>6055</v>
      </c>
      <c r="L89" s="104">
        <v>927</v>
      </c>
    </row>
    <row r="90" spans="1:12" ht="24" customHeight="1">
      <c r="A90" s="106">
        <v>84</v>
      </c>
      <c r="B90" s="101" t="s">
        <v>7240</v>
      </c>
      <c r="C90" s="101" t="s">
        <v>7239</v>
      </c>
      <c r="D90" s="101" t="s">
        <v>7238</v>
      </c>
      <c r="E90" s="101" t="s">
        <v>4274</v>
      </c>
      <c r="F90" s="103">
        <v>43161</v>
      </c>
      <c r="G90" s="103">
        <v>43164</v>
      </c>
      <c r="H90" s="103">
        <v>43529</v>
      </c>
      <c r="I90" s="37" t="s">
        <v>3227</v>
      </c>
      <c r="J90" s="101" t="s">
        <v>5154</v>
      </c>
      <c r="K90" s="101" t="s">
        <v>7237</v>
      </c>
      <c r="L90" s="104">
        <v>927</v>
      </c>
    </row>
    <row r="91" spans="1:12" ht="24" customHeight="1">
      <c r="A91" s="106">
        <v>85</v>
      </c>
      <c r="B91" s="101" t="s">
        <v>7236</v>
      </c>
      <c r="C91" s="101" t="s">
        <v>7235</v>
      </c>
      <c r="D91" s="101" t="s">
        <v>7234</v>
      </c>
      <c r="E91" s="101" t="s">
        <v>4486</v>
      </c>
      <c r="F91" s="103">
        <v>43164</v>
      </c>
      <c r="G91" s="103">
        <v>43164</v>
      </c>
      <c r="H91" s="103">
        <v>43529</v>
      </c>
      <c r="I91" s="102" t="s">
        <v>7132</v>
      </c>
      <c r="J91" s="101" t="s">
        <v>7131</v>
      </c>
      <c r="K91" s="101" t="s">
        <v>7130</v>
      </c>
      <c r="L91" s="104">
        <v>0</v>
      </c>
    </row>
    <row r="92" spans="1:12" ht="24" customHeight="1">
      <c r="A92" s="106">
        <v>86</v>
      </c>
      <c r="B92" s="101" t="s">
        <v>7233</v>
      </c>
      <c r="C92" s="101" t="s">
        <v>7232</v>
      </c>
      <c r="D92" s="101" t="s">
        <v>7231</v>
      </c>
      <c r="E92" s="101" t="s">
        <v>3228</v>
      </c>
      <c r="F92" s="103">
        <v>43164</v>
      </c>
      <c r="G92" s="103">
        <v>43164</v>
      </c>
      <c r="H92" s="38" t="s">
        <v>3213</v>
      </c>
      <c r="I92" s="102" t="s">
        <v>3212</v>
      </c>
      <c r="J92" s="101" t="s">
        <v>3211</v>
      </c>
      <c r="K92" s="101" t="s">
        <v>6055</v>
      </c>
      <c r="L92" s="104">
        <v>927</v>
      </c>
    </row>
    <row r="93" spans="1:12" ht="24" customHeight="1">
      <c r="A93" s="106">
        <v>87</v>
      </c>
      <c r="B93" s="101" t="s">
        <v>7230</v>
      </c>
      <c r="C93" s="101" t="s">
        <v>7229</v>
      </c>
      <c r="D93" s="101" t="s">
        <v>7228</v>
      </c>
      <c r="E93" s="101" t="s">
        <v>3543</v>
      </c>
      <c r="F93" s="103">
        <v>43164</v>
      </c>
      <c r="G93" s="103">
        <v>43165</v>
      </c>
      <c r="H93" s="103">
        <v>43530</v>
      </c>
      <c r="I93" s="102" t="s">
        <v>3220</v>
      </c>
      <c r="J93" s="101" t="s">
        <v>7137</v>
      </c>
      <c r="K93" s="101" t="s">
        <v>5383</v>
      </c>
      <c r="L93" s="104">
        <v>6625.16</v>
      </c>
    </row>
    <row r="94" spans="1:12" ht="24" customHeight="1">
      <c r="A94" s="106">
        <v>88</v>
      </c>
      <c r="B94" s="101" t="s">
        <v>7227</v>
      </c>
      <c r="C94" s="101" t="s">
        <v>7226</v>
      </c>
      <c r="D94" s="101" t="s">
        <v>7225</v>
      </c>
      <c r="E94" s="101" t="s">
        <v>3573</v>
      </c>
      <c r="F94" s="103">
        <v>43164</v>
      </c>
      <c r="G94" s="103">
        <v>43165</v>
      </c>
      <c r="H94" s="103">
        <v>43530</v>
      </c>
      <c r="I94" s="37" t="s">
        <v>3227</v>
      </c>
      <c r="J94" s="101" t="s">
        <v>5154</v>
      </c>
      <c r="K94" s="101" t="s">
        <v>7224</v>
      </c>
      <c r="L94" s="104">
        <v>927</v>
      </c>
    </row>
    <row r="95" spans="1:12" ht="24" customHeight="1">
      <c r="A95" s="106">
        <v>89</v>
      </c>
      <c r="B95" s="101" t="s">
        <v>7223</v>
      </c>
      <c r="C95" s="101" t="s">
        <v>7222</v>
      </c>
      <c r="D95" s="101" t="s">
        <v>7221</v>
      </c>
      <c r="E95" s="101" t="s">
        <v>3221</v>
      </c>
      <c r="F95" s="103">
        <v>43164</v>
      </c>
      <c r="G95" s="103">
        <v>43166</v>
      </c>
      <c r="H95" s="103">
        <v>43531</v>
      </c>
      <c r="I95" s="102" t="s">
        <v>3227</v>
      </c>
      <c r="J95" s="101" t="s">
        <v>5154</v>
      </c>
      <c r="K95" s="101" t="s">
        <v>7220</v>
      </c>
      <c r="L95" s="104">
        <v>927</v>
      </c>
    </row>
    <row r="96" spans="1:12" ht="24" customHeight="1">
      <c r="A96" s="106">
        <v>90</v>
      </c>
      <c r="B96" s="101" t="s">
        <v>7219</v>
      </c>
      <c r="C96" s="107" t="s">
        <v>6030</v>
      </c>
      <c r="D96" s="101" t="s">
        <v>7218</v>
      </c>
      <c r="E96" s="101" t="s">
        <v>7217</v>
      </c>
      <c r="F96" s="103">
        <v>43167</v>
      </c>
      <c r="G96" s="103">
        <v>43167</v>
      </c>
      <c r="H96" s="101" t="s">
        <v>961</v>
      </c>
      <c r="I96" s="101" t="s">
        <v>961</v>
      </c>
      <c r="J96" s="101" t="s">
        <v>7216</v>
      </c>
      <c r="K96" s="101" t="s">
        <v>7215</v>
      </c>
      <c r="L96" s="104">
        <v>0</v>
      </c>
    </row>
    <row r="97" spans="1:12" ht="24" customHeight="1">
      <c r="A97" s="106">
        <v>91</v>
      </c>
      <c r="B97" s="101" t="s">
        <v>7214</v>
      </c>
      <c r="C97" s="101" t="s">
        <v>7213</v>
      </c>
      <c r="D97" s="101" t="s">
        <v>7212</v>
      </c>
      <c r="E97" s="101" t="s">
        <v>3228</v>
      </c>
      <c r="F97" s="103">
        <v>43167</v>
      </c>
      <c r="G97" s="103">
        <v>43167</v>
      </c>
      <c r="H97" s="38" t="s">
        <v>3213</v>
      </c>
      <c r="I97" s="102" t="s">
        <v>3212</v>
      </c>
      <c r="J97" s="101" t="s">
        <v>3211</v>
      </c>
      <c r="K97" s="101" t="s">
        <v>7211</v>
      </c>
      <c r="L97" s="104">
        <v>927</v>
      </c>
    </row>
    <row r="98" spans="1:12" ht="24" customHeight="1">
      <c r="A98" s="106">
        <v>92</v>
      </c>
      <c r="B98" s="101" t="s">
        <v>7210</v>
      </c>
      <c r="C98" s="101" t="s">
        <v>7209</v>
      </c>
      <c r="D98" s="101" t="s">
        <v>7208</v>
      </c>
      <c r="E98" s="101" t="s">
        <v>3247</v>
      </c>
      <c r="F98" s="103">
        <v>43168</v>
      </c>
      <c r="G98" s="103">
        <v>43168</v>
      </c>
      <c r="H98" s="103">
        <v>43533</v>
      </c>
      <c r="I98" s="37" t="s">
        <v>3227</v>
      </c>
      <c r="J98" s="101" t="s">
        <v>5154</v>
      </c>
      <c r="K98" s="101" t="s">
        <v>3314</v>
      </c>
      <c r="L98" s="104">
        <v>927</v>
      </c>
    </row>
    <row r="99" spans="1:12" ht="24" customHeight="1">
      <c r="A99" s="106">
        <v>93</v>
      </c>
      <c r="B99" s="101" t="s">
        <v>7207</v>
      </c>
      <c r="C99" s="101" t="s">
        <v>7206</v>
      </c>
      <c r="D99" s="101" t="s">
        <v>7205</v>
      </c>
      <c r="E99" s="101" t="s">
        <v>3247</v>
      </c>
      <c r="F99" s="103">
        <v>43168</v>
      </c>
      <c r="G99" s="103">
        <v>43171</v>
      </c>
      <c r="H99" s="103">
        <v>43536</v>
      </c>
      <c r="I99" s="102" t="s">
        <v>3220</v>
      </c>
      <c r="J99" s="101" t="s">
        <v>5113</v>
      </c>
      <c r="K99" s="101" t="s">
        <v>3323</v>
      </c>
      <c r="L99" s="104">
        <v>3056</v>
      </c>
    </row>
    <row r="100" spans="1:12" ht="24" customHeight="1">
      <c r="A100" s="106">
        <v>94</v>
      </c>
      <c r="B100" s="101" t="s">
        <v>7204</v>
      </c>
      <c r="C100" s="101" t="s">
        <v>3851</v>
      </c>
      <c r="D100" s="101" t="s">
        <v>7203</v>
      </c>
      <c r="E100" s="101" t="s">
        <v>3543</v>
      </c>
      <c r="F100" s="103">
        <v>43171</v>
      </c>
      <c r="G100" s="103">
        <v>43173</v>
      </c>
      <c r="H100" s="38" t="s">
        <v>3213</v>
      </c>
      <c r="I100" s="102" t="s">
        <v>3212</v>
      </c>
      <c r="J100" s="101" t="s">
        <v>3211</v>
      </c>
      <c r="K100" s="101" t="s">
        <v>3323</v>
      </c>
      <c r="L100" s="104">
        <v>927</v>
      </c>
    </row>
    <row r="101" spans="1:12" ht="24" customHeight="1">
      <c r="A101" s="106">
        <v>95</v>
      </c>
      <c r="B101" s="101" t="s">
        <v>7202</v>
      </c>
      <c r="C101" s="101" t="s">
        <v>7201</v>
      </c>
      <c r="D101" s="101" t="s">
        <v>7200</v>
      </c>
      <c r="E101" s="101" t="s">
        <v>3247</v>
      </c>
      <c r="F101" s="103">
        <v>43171</v>
      </c>
      <c r="G101" s="103">
        <v>43172</v>
      </c>
      <c r="H101" s="38" t="s">
        <v>3213</v>
      </c>
      <c r="I101" s="102" t="s">
        <v>3212</v>
      </c>
      <c r="J101" s="101" t="s">
        <v>3211</v>
      </c>
      <c r="K101" s="101" t="s">
        <v>3467</v>
      </c>
      <c r="L101" s="104">
        <v>927</v>
      </c>
    </row>
    <row r="102" spans="1:12" ht="24" customHeight="1">
      <c r="A102" s="106">
        <v>97</v>
      </c>
      <c r="B102" s="101" t="s">
        <v>7199</v>
      </c>
      <c r="C102" s="101" t="s">
        <v>7198</v>
      </c>
      <c r="D102" s="101" t="s">
        <v>7197</v>
      </c>
      <c r="E102" s="101" t="s">
        <v>3370</v>
      </c>
      <c r="F102" s="103">
        <v>43172</v>
      </c>
      <c r="G102" s="103">
        <v>43174</v>
      </c>
      <c r="H102" s="38" t="s">
        <v>3213</v>
      </c>
      <c r="I102" s="102" t="s">
        <v>3212</v>
      </c>
      <c r="J102" s="101" t="s">
        <v>3211</v>
      </c>
      <c r="K102" s="101" t="s">
        <v>7193</v>
      </c>
      <c r="L102" s="104">
        <v>927</v>
      </c>
    </row>
    <row r="103" spans="1:12" ht="24" customHeight="1">
      <c r="A103" s="106">
        <v>98</v>
      </c>
      <c r="B103" s="101" t="s">
        <v>7196</v>
      </c>
      <c r="C103" s="101" t="s">
        <v>7195</v>
      </c>
      <c r="D103" s="101" t="s">
        <v>7194</v>
      </c>
      <c r="E103" s="101" t="s">
        <v>4907</v>
      </c>
      <c r="F103" s="103">
        <v>43172</v>
      </c>
      <c r="G103" s="103">
        <v>43227</v>
      </c>
      <c r="H103" s="38" t="s">
        <v>3213</v>
      </c>
      <c r="I103" s="102" t="s">
        <v>3212</v>
      </c>
      <c r="J103" s="101" t="s">
        <v>3211</v>
      </c>
      <c r="K103" s="101" t="s">
        <v>7193</v>
      </c>
      <c r="L103" s="104">
        <v>927</v>
      </c>
    </row>
    <row r="104" spans="1:12" ht="24" customHeight="1">
      <c r="A104" s="106">
        <v>99</v>
      </c>
      <c r="B104" s="101" t="s">
        <v>7192</v>
      </c>
      <c r="C104" s="101" t="s">
        <v>7191</v>
      </c>
      <c r="D104" s="101" t="s">
        <v>7190</v>
      </c>
      <c r="E104" s="101" t="s">
        <v>3319</v>
      </c>
      <c r="F104" s="103">
        <v>43172</v>
      </c>
      <c r="G104" s="103">
        <v>43174</v>
      </c>
      <c r="H104" s="38" t="s">
        <v>3213</v>
      </c>
      <c r="I104" s="102" t="s">
        <v>3212</v>
      </c>
      <c r="J104" s="101" t="s">
        <v>3211</v>
      </c>
      <c r="K104" s="101" t="s">
        <v>7189</v>
      </c>
      <c r="L104" s="104">
        <v>927</v>
      </c>
    </row>
    <row r="105" spans="1:12" ht="24" customHeight="1">
      <c r="A105" s="106">
        <v>100</v>
      </c>
      <c r="B105" s="101" t="s">
        <v>7188</v>
      </c>
      <c r="C105" s="101" t="s">
        <v>7187</v>
      </c>
      <c r="D105" s="101" t="s">
        <v>7186</v>
      </c>
      <c r="E105" s="101" t="s">
        <v>7181</v>
      </c>
      <c r="F105" s="103">
        <v>43174</v>
      </c>
      <c r="G105" s="103">
        <v>43175</v>
      </c>
      <c r="H105" s="38" t="s">
        <v>3213</v>
      </c>
      <c r="I105" s="102" t="s">
        <v>3212</v>
      </c>
      <c r="J105" s="101" t="s">
        <v>3211</v>
      </c>
      <c r="K105" s="101" t="s">
        <v>7185</v>
      </c>
      <c r="L105" s="104">
        <v>927</v>
      </c>
    </row>
    <row r="106" spans="1:12" ht="24" customHeight="1">
      <c r="A106" s="106">
        <v>101</v>
      </c>
      <c r="B106" s="101" t="s">
        <v>7184</v>
      </c>
      <c r="C106" s="101" t="s">
        <v>7183</v>
      </c>
      <c r="D106" s="101" t="s">
        <v>7182</v>
      </c>
      <c r="E106" s="101" t="s">
        <v>7181</v>
      </c>
      <c r="F106" s="103">
        <v>43174</v>
      </c>
      <c r="G106" s="103">
        <v>43175</v>
      </c>
      <c r="H106" s="103">
        <v>43540</v>
      </c>
      <c r="I106" s="102" t="s">
        <v>3220</v>
      </c>
      <c r="J106" s="101" t="s">
        <v>7137</v>
      </c>
      <c r="K106" s="101" t="s">
        <v>7180</v>
      </c>
      <c r="L106" s="104">
        <v>7091</v>
      </c>
    </row>
    <row r="107" spans="1:12" ht="24" customHeight="1">
      <c r="A107" s="106">
        <v>102</v>
      </c>
      <c r="B107" s="101" t="s">
        <v>7179</v>
      </c>
      <c r="C107" s="101" t="s">
        <v>7178</v>
      </c>
      <c r="D107" s="101" t="s">
        <v>7177</v>
      </c>
      <c r="E107" s="101" t="s">
        <v>4177</v>
      </c>
      <c r="F107" s="103">
        <v>43174</v>
      </c>
      <c r="G107" s="103">
        <v>43179</v>
      </c>
      <c r="H107" s="103">
        <v>43544</v>
      </c>
      <c r="I107" s="102" t="s">
        <v>3220</v>
      </c>
      <c r="J107" s="101" t="s">
        <v>5113</v>
      </c>
      <c r="K107" s="101" t="s">
        <v>7176</v>
      </c>
      <c r="L107" s="104">
        <v>4171</v>
      </c>
    </row>
    <row r="108" spans="1:12" ht="24" customHeight="1">
      <c r="A108" s="106">
        <v>103</v>
      </c>
      <c r="B108" s="101" t="s">
        <v>7175</v>
      </c>
      <c r="C108" s="101" t="s">
        <v>7174</v>
      </c>
      <c r="D108" s="101" t="s">
        <v>7173</v>
      </c>
      <c r="E108" s="101" t="s">
        <v>7172</v>
      </c>
      <c r="F108" s="103">
        <v>43174</v>
      </c>
      <c r="G108" s="103">
        <v>43179</v>
      </c>
      <c r="H108" s="103">
        <v>43544</v>
      </c>
      <c r="I108" s="102" t="s">
        <v>3220</v>
      </c>
      <c r="J108" s="101" t="s">
        <v>5113</v>
      </c>
      <c r="K108" s="101" t="s">
        <v>7171</v>
      </c>
      <c r="L108" s="104">
        <v>3601</v>
      </c>
    </row>
    <row r="109" spans="1:12" ht="24" customHeight="1">
      <c r="A109" s="106">
        <v>104</v>
      </c>
      <c r="B109" s="101" t="s">
        <v>7170</v>
      </c>
      <c r="C109" s="101" t="s">
        <v>7169</v>
      </c>
      <c r="D109" s="101" t="s">
        <v>7168</v>
      </c>
      <c r="E109" s="101" t="s">
        <v>3319</v>
      </c>
      <c r="F109" s="103">
        <v>43180</v>
      </c>
      <c r="G109" s="103">
        <v>43181</v>
      </c>
      <c r="H109" s="103">
        <v>43546</v>
      </c>
      <c r="I109" s="102" t="s">
        <v>3220</v>
      </c>
      <c r="J109" s="101" t="s">
        <v>7137</v>
      </c>
      <c r="K109" s="101" t="s">
        <v>422</v>
      </c>
      <c r="L109" s="104">
        <v>3657</v>
      </c>
    </row>
    <row r="110" spans="1:12" ht="24" customHeight="1">
      <c r="A110" s="106">
        <v>105</v>
      </c>
      <c r="B110" s="101" t="s">
        <v>7167</v>
      </c>
      <c r="C110" s="101" t="s">
        <v>7166</v>
      </c>
      <c r="D110" s="101" t="s">
        <v>7165</v>
      </c>
      <c r="E110" s="101" t="s">
        <v>3348</v>
      </c>
      <c r="F110" s="103">
        <v>43179</v>
      </c>
      <c r="G110" s="103">
        <v>43181</v>
      </c>
      <c r="H110" s="38" t="s">
        <v>3213</v>
      </c>
      <c r="I110" s="102" t="s">
        <v>3212</v>
      </c>
      <c r="J110" s="101" t="s">
        <v>3211</v>
      </c>
      <c r="K110" s="101" t="s">
        <v>7164</v>
      </c>
      <c r="L110" s="104">
        <v>927</v>
      </c>
    </row>
    <row r="111" spans="1:12" ht="24" customHeight="1">
      <c r="A111" s="106">
        <v>106</v>
      </c>
      <c r="B111" s="101" t="s">
        <v>7163</v>
      </c>
      <c r="C111" s="101" t="s">
        <v>7162</v>
      </c>
      <c r="D111" s="101" t="s">
        <v>7161</v>
      </c>
      <c r="E111" s="101" t="s">
        <v>3247</v>
      </c>
      <c r="F111" s="103">
        <v>43179</v>
      </c>
      <c r="G111" s="103">
        <v>43182</v>
      </c>
      <c r="H111" s="38" t="s">
        <v>3213</v>
      </c>
      <c r="I111" s="102" t="s">
        <v>3212</v>
      </c>
      <c r="J111" s="101" t="s">
        <v>3211</v>
      </c>
      <c r="K111" s="101" t="s">
        <v>7160</v>
      </c>
      <c r="L111" s="104">
        <v>927</v>
      </c>
    </row>
    <row r="112" spans="1:12" ht="24" customHeight="1">
      <c r="A112" s="106">
        <v>107</v>
      </c>
      <c r="B112" s="101" t="s">
        <v>7159</v>
      </c>
      <c r="C112" s="101" t="s">
        <v>7158</v>
      </c>
      <c r="D112" s="101" t="s">
        <v>7157</v>
      </c>
      <c r="E112" s="101" t="s">
        <v>3247</v>
      </c>
      <c r="F112" s="103">
        <v>43179</v>
      </c>
      <c r="G112" s="103">
        <v>43182</v>
      </c>
      <c r="H112" s="38" t="s">
        <v>3213</v>
      </c>
      <c r="I112" s="102" t="s">
        <v>3212</v>
      </c>
      <c r="J112" s="101" t="s">
        <v>3211</v>
      </c>
      <c r="K112" s="101" t="s">
        <v>3667</v>
      </c>
      <c r="L112" s="104">
        <v>927</v>
      </c>
    </row>
    <row r="113" spans="1:12" ht="24" customHeight="1">
      <c r="A113" s="106">
        <v>108</v>
      </c>
      <c r="B113" s="101" t="s">
        <v>7156</v>
      </c>
      <c r="C113" s="101" t="s">
        <v>7155</v>
      </c>
      <c r="D113" s="101" t="s">
        <v>7154</v>
      </c>
      <c r="E113" s="101" t="s">
        <v>3247</v>
      </c>
      <c r="F113" s="103">
        <v>43179</v>
      </c>
      <c r="G113" s="103">
        <v>43185</v>
      </c>
      <c r="H113" s="38" t="s">
        <v>3213</v>
      </c>
      <c r="I113" s="102" t="s">
        <v>3212</v>
      </c>
      <c r="J113" s="101" t="s">
        <v>3211</v>
      </c>
      <c r="K113" s="101" t="s">
        <v>6553</v>
      </c>
      <c r="L113" s="104">
        <v>927</v>
      </c>
    </row>
    <row r="114" spans="1:12" ht="24" customHeight="1">
      <c r="A114" s="106">
        <v>109</v>
      </c>
      <c r="B114" s="101" t="s">
        <v>7153</v>
      </c>
      <c r="C114" s="101" t="s">
        <v>7152</v>
      </c>
      <c r="D114" s="101" t="s">
        <v>7151</v>
      </c>
      <c r="E114" s="101" t="s">
        <v>3247</v>
      </c>
      <c r="F114" s="103">
        <v>43179</v>
      </c>
      <c r="G114" s="103">
        <v>43185</v>
      </c>
      <c r="H114" s="38" t="s">
        <v>3213</v>
      </c>
      <c r="I114" s="102" t="s">
        <v>3212</v>
      </c>
      <c r="J114" s="101" t="s">
        <v>3211</v>
      </c>
      <c r="K114" s="101" t="s">
        <v>6553</v>
      </c>
      <c r="L114" s="104">
        <v>927</v>
      </c>
    </row>
    <row r="115" spans="1:12" ht="24" customHeight="1">
      <c r="A115" s="106">
        <v>110</v>
      </c>
      <c r="B115" s="101" t="s">
        <v>7150</v>
      </c>
      <c r="C115" s="101" t="s">
        <v>7149</v>
      </c>
      <c r="D115" s="101" t="s">
        <v>7148</v>
      </c>
      <c r="E115" s="101" t="s">
        <v>3247</v>
      </c>
      <c r="F115" s="103">
        <v>43179</v>
      </c>
      <c r="G115" s="103">
        <v>43185</v>
      </c>
      <c r="H115" s="38" t="s">
        <v>3213</v>
      </c>
      <c r="I115" s="102" t="s">
        <v>3212</v>
      </c>
      <c r="J115" s="101" t="s">
        <v>3211</v>
      </c>
      <c r="K115" s="101" t="s">
        <v>6553</v>
      </c>
      <c r="L115" s="104">
        <v>927</v>
      </c>
    </row>
    <row r="116" spans="1:12" ht="24" customHeight="1">
      <c r="A116" s="106">
        <v>111</v>
      </c>
      <c r="B116" s="101" t="s">
        <v>7147</v>
      </c>
      <c r="C116" s="101" t="s">
        <v>7146</v>
      </c>
      <c r="D116" s="101" t="s">
        <v>7145</v>
      </c>
      <c r="E116" s="101" t="s">
        <v>3228</v>
      </c>
      <c r="F116" s="103">
        <v>43179</v>
      </c>
      <c r="G116" s="103">
        <v>43185</v>
      </c>
      <c r="H116" s="38" t="s">
        <v>3213</v>
      </c>
      <c r="I116" s="102" t="s">
        <v>3212</v>
      </c>
      <c r="J116" s="101" t="s">
        <v>3211</v>
      </c>
      <c r="K116" s="101" t="s">
        <v>3246</v>
      </c>
      <c r="L116" s="104">
        <v>927</v>
      </c>
    </row>
    <row r="117" spans="1:12" ht="24" customHeight="1">
      <c r="A117" s="106">
        <v>112</v>
      </c>
      <c r="B117" s="101" t="s">
        <v>7144</v>
      </c>
      <c r="C117" s="101" t="s">
        <v>7143</v>
      </c>
      <c r="D117" s="101" t="s">
        <v>7142</v>
      </c>
      <c r="E117" s="101" t="s">
        <v>3689</v>
      </c>
      <c r="F117" s="103">
        <v>43174</v>
      </c>
      <c r="G117" s="103">
        <v>43185</v>
      </c>
      <c r="H117" s="103">
        <v>43550</v>
      </c>
      <c r="I117" s="102" t="s">
        <v>3220</v>
      </c>
      <c r="J117" s="101" t="s">
        <v>5113</v>
      </c>
      <c r="K117" s="101" t="s">
        <v>7141</v>
      </c>
      <c r="L117" s="104">
        <v>5213.8100000000004</v>
      </c>
    </row>
    <row r="118" spans="1:12" ht="24" customHeight="1">
      <c r="A118" s="106">
        <v>113</v>
      </c>
      <c r="B118" s="101" t="s">
        <v>7140</v>
      </c>
      <c r="C118" s="101" t="s">
        <v>7139</v>
      </c>
      <c r="D118" s="101" t="s">
        <v>7138</v>
      </c>
      <c r="E118" s="101" t="s">
        <v>3319</v>
      </c>
      <c r="F118" s="103">
        <v>43181</v>
      </c>
      <c r="G118" s="103">
        <v>43182</v>
      </c>
      <c r="H118" s="103">
        <v>43547</v>
      </c>
      <c r="I118" s="102" t="s">
        <v>3220</v>
      </c>
      <c r="J118" s="101" t="s">
        <v>7137</v>
      </c>
      <c r="K118" s="101" t="s">
        <v>7136</v>
      </c>
      <c r="L118" s="104">
        <v>248940</v>
      </c>
    </row>
    <row r="119" spans="1:12" ht="24" customHeight="1">
      <c r="A119" s="106">
        <v>114</v>
      </c>
      <c r="B119" s="101" t="s">
        <v>7135</v>
      </c>
      <c r="C119" s="101" t="s">
        <v>7134</v>
      </c>
      <c r="D119" s="101" t="s">
        <v>7133</v>
      </c>
      <c r="E119" s="101" t="s">
        <v>5379</v>
      </c>
      <c r="F119" s="103">
        <v>43164</v>
      </c>
      <c r="G119" s="103">
        <v>43182</v>
      </c>
      <c r="H119" s="103">
        <v>43547</v>
      </c>
      <c r="I119" s="102" t="s">
        <v>7132</v>
      </c>
      <c r="J119" s="101" t="s">
        <v>7131</v>
      </c>
      <c r="K119" s="101" t="s">
        <v>7130</v>
      </c>
      <c r="L119" s="104">
        <v>721.22</v>
      </c>
    </row>
    <row r="120" spans="1:12" ht="24" customHeight="1">
      <c r="A120" s="106">
        <v>115</v>
      </c>
      <c r="B120" s="101" t="s">
        <v>7129</v>
      </c>
      <c r="C120" s="101" t="s">
        <v>7128</v>
      </c>
      <c r="D120" s="101" t="s">
        <v>7127</v>
      </c>
      <c r="E120" s="101" t="s">
        <v>7126</v>
      </c>
      <c r="F120" s="103">
        <v>43181</v>
      </c>
      <c r="G120" s="103">
        <v>43199</v>
      </c>
      <c r="H120" s="38" t="s">
        <v>3213</v>
      </c>
      <c r="I120" s="102" t="s">
        <v>3212</v>
      </c>
      <c r="J120" s="101" t="s">
        <v>3211</v>
      </c>
      <c r="K120" s="101" t="s">
        <v>7125</v>
      </c>
      <c r="L120" s="104">
        <v>927</v>
      </c>
    </row>
    <row r="121" spans="1:12" ht="24" customHeight="1">
      <c r="A121" s="106">
        <v>116</v>
      </c>
      <c r="B121" s="101" t="s">
        <v>7124</v>
      </c>
      <c r="C121" s="101" t="s">
        <v>7123</v>
      </c>
      <c r="D121" s="101" t="s">
        <v>7122</v>
      </c>
      <c r="E121" s="101" t="s">
        <v>3247</v>
      </c>
      <c r="F121" s="103">
        <v>43181</v>
      </c>
      <c r="G121" s="103">
        <v>43185</v>
      </c>
      <c r="H121" s="38" t="s">
        <v>3213</v>
      </c>
      <c r="I121" s="102" t="s">
        <v>3212</v>
      </c>
      <c r="J121" s="101" t="s">
        <v>3211</v>
      </c>
      <c r="K121" s="101" t="s">
        <v>422</v>
      </c>
      <c r="L121" s="104">
        <v>927</v>
      </c>
    </row>
    <row r="122" spans="1:12" ht="24" customHeight="1">
      <c r="A122" s="105">
        <v>117</v>
      </c>
      <c r="B122" s="101" t="s">
        <v>7121</v>
      </c>
      <c r="C122" s="101" t="s">
        <v>7120</v>
      </c>
      <c r="D122" s="101" t="s">
        <v>7119</v>
      </c>
      <c r="E122" s="101" t="s">
        <v>3319</v>
      </c>
      <c r="F122" s="103">
        <v>43181</v>
      </c>
      <c r="G122" s="103">
        <v>43186</v>
      </c>
      <c r="H122" s="38" t="s">
        <v>3213</v>
      </c>
      <c r="I122" s="102" t="s">
        <v>3212</v>
      </c>
      <c r="J122" s="101" t="s">
        <v>3211</v>
      </c>
      <c r="K122" s="101" t="s">
        <v>7118</v>
      </c>
      <c r="L122" s="104">
        <v>927</v>
      </c>
    </row>
    <row r="123" spans="1:12" ht="24" customHeight="1">
      <c r="A123" s="105">
        <v>118</v>
      </c>
      <c r="B123" s="101" t="s">
        <v>7117</v>
      </c>
      <c r="C123" s="101" t="s">
        <v>7116</v>
      </c>
      <c r="D123" s="101" t="s">
        <v>7115</v>
      </c>
      <c r="E123" s="101" t="s">
        <v>7114</v>
      </c>
      <c r="F123" s="103">
        <v>43181</v>
      </c>
      <c r="G123" s="103">
        <v>43185</v>
      </c>
      <c r="H123" s="38" t="s">
        <v>3213</v>
      </c>
      <c r="I123" s="102" t="s">
        <v>3212</v>
      </c>
      <c r="J123" s="101" t="s">
        <v>3211</v>
      </c>
      <c r="K123" s="101" t="s">
        <v>7113</v>
      </c>
      <c r="L123" s="104">
        <v>927</v>
      </c>
    </row>
    <row r="124" spans="1:12" ht="24" customHeight="1">
      <c r="A124" s="101">
        <v>119</v>
      </c>
      <c r="B124" s="101" t="s">
        <v>7112</v>
      </c>
      <c r="C124" s="101" t="s">
        <v>7111</v>
      </c>
      <c r="D124" s="101" t="s">
        <v>7110</v>
      </c>
      <c r="E124" s="101" t="s">
        <v>7109</v>
      </c>
      <c r="F124" s="103">
        <v>43181</v>
      </c>
      <c r="G124" s="103">
        <v>43192</v>
      </c>
      <c r="H124" s="38" t="s">
        <v>3213</v>
      </c>
      <c r="I124" s="102" t="s">
        <v>3212</v>
      </c>
      <c r="J124" s="101" t="s">
        <v>3211</v>
      </c>
      <c r="K124" s="101" t="s">
        <v>4656</v>
      </c>
      <c r="L124" s="100">
        <v>927</v>
      </c>
    </row>
    <row r="125" spans="1:12" ht="24" customHeight="1">
      <c r="A125" s="77"/>
      <c r="B125" s="75"/>
      <c r="C125" s="75"/>
      <c r="D125" s="75"/>
      <c r="E125" s="75"/>
      <c r="F125" s="78"/>
      <c r="G125" s="77"/>
      <c r="H125" s="77"/>
      <c r="I125" s="76"/>
      <c r="J125" s="75"/>
      <c r="K125" s="75"/>
      <c r="L125" s="74"/>
    </row>
    <row r="126" spans="1:12" ht="24" customHeight="1">
      <c r="A126" s="77"/>
      <c r="B126" s="75"/>
      <c r="C126" s="75"/>
      <c r="D126" s="75"/>
      <c r="E126" s="75"/>
      <c r="F126" s="78"/>
      <c r="G126" s="77"/>
      <c r="H126" s="77"/>
      <c r="I126" s="76"/>
      <c r="J126" s="75"/>
      <c r="K126" s="34" t="s">
        <v>2848</v>
      </c>
      <c r="L126" s="33">
        <f>SUM(L7:L124)</f>
        <v>457343.61</v>
      </c>
    </row>
    <row r="127" spans="1:12" ht="24" customHeight="1">
      <c r="A127" s="77"/>
      <c r="B127" s="75"/>
      <c r="C127" s="75"/>
      <c r="D127" s="75"/>
      <c r="E127" s="75"/>
      <c r="F127" s="78"/>
      <c r="G127" s="77"/>
      <c r="H127" s="77"/>
      <c r="I127" s="76"/>
      <c r="J127" s="75"/>
      <c r="K127" s="75"/>
      <c r="L127" s="74"/>
    </row>
    <row r="128" spans="1:12" ht="24" customHeight="1">
      <c r="A128" s="77"/>
      <c r="B128" s="75"/>
      <c r="C128" s="75"/>
      <c r="D128" s="75"/>
      <c r="E128" s="75"/>
      <c r="F128" s="78"/>
      <c r="G128" s="77"/>
      <c r="H128" s="77"/>
      <c r="I128" s="76"/>
      <c r="J128" s="75"/>
      <c r="K128" s="75"/>
      <c r="L128" s="74"/>
    </row>
    <row r="129" spans="1:12" ht="24" customHeight="1">
      <c r="A129" s="77"/>
      <c r="B129" s="75"/>
      <c r="C129" s="75"/>
      <c r="D129" s="75"/>
      <c r="E129" s="75"/>
      <c r="F129" s="78"/>
      <c r="G129" s="77"/>
      <c r="H129" s="77"/>
      <c r="I129" s="76"/>
      <c r="J129" s="75"/>
      <c r="K129" s="75"/>
      <c r="L129" s="74"/>
    </row>
    <row r="130" spans="1:12" ht="24" customHeight="1">
      <c r="A130" s="77"/>
      <c r="B130" s="75"/>
      <c r="C130" s="75"/>
      <c r="D130" s="75"/>
      <c r="E130" s="75"/>
      <c r="F130" s="78"/>
      <c r="G130" s="77"/>
      <c r="H130" s="77"/>
      <c r="I130" s="77"/>
      <c r="J130" s="75"/>
      <c r="K130" s="75"/>
      <c r="L130" s="74"/>
    </row>
    <row r="131" spans="1:12" ht="24" customHeight="1">
      <c r="A131" s="77"/>
      <c r="B131" s="75"/>
      <c r="C131" s="75"/>
      <c r="D131" s="75"/>
      <c r="E131" s="75"/>
      <c r="F131" s="78"/>
      <c r="G131" s="79"/>
      <c r="H131" s="79"/>
      <c r="I131" s="76"/>
      <c r="J131" s="75"/>
      <c r="K131" s="75"/>
      <c r="L131" s="74"/>
    </row>
    <row r="132" spans="1:12" ht="24" customHeight="1">
      <c r="A132" s="77"/>
      <c r="B132" s="75"/>
      <c r="C132" s="75"/>
      <c r="D132" s="75"/>
      <c r="E132" s="75"/>
      <c r="F132" s="78"/>
      <c r="G132" s="77"/>
      <c r="H132" s="77"/>
      <c r="I132" s="76"/>
      <c r="J132" s="75"/>
      <c r="K132" s="75"/>
      <c r="L132" s="74"/>
    </row>
    <row r="133" spans="1:12" ht="24" customHeight="1">
      <c r="A133" s="77"/>
      <c r="B133" s="75"/>
      <c r="C133" s="75"/>
      <c r="D133" s="75"/>
      <c r="E133" s="75"/>
      <c r="F133" s="78"/>
      <c r="G133" s="77"/>
      <c r="H133" s="77"/>
      <c r="I133" s="76"/>
      <c r="J133" s="75"/>
      <c r="K133" s="75"/>
      <c r="L133" s="74"/>
    </row>
    <row r="134" spans="1:12" ht="24" customHeight="1">
      <c r="A134" s="77"/>
      <c r="B134" s="75"/>
      <c r="C134" s="75"/>
      <c r="D134" s="75"/>
      <c r="E134" s="75"/>
      <c r="F134" s="78"/>
      <c r="G134" s="77"/>
      <c r="H134" s="77"/>
      <c r="I134" s="76"/>
      <c r="J134" s="75"/>
      <c r="K134" s="75"/>
      <c r="L134" s="74"/>
    </row>
    <row r="135" spans="1:12" ht="24" customHeight="1">
      <c r="A135" s="77"/>
      <c r="B135" s="75"/>
      <c r="C135" s="75"/>
      <c r="D135" s="75"/>
      <c r="E135" s="75"/>
      <c r="F135" s="78"/>
      <c r="G135" s="77"/>
      <c r="H135" s="77"/>
      <c r="I135" s="76"/>
      <c r="J135" s="75"/>
      <c r="K135" s="75"/>
      <c r="L135" s="74"/>
    </row>
    <row r="136" spans="1:12" ht="24" customHeight="1">
      <c r="A136" s="77"/>
      <c r="B136" s="75"/>
      <c r="C136" s="75"/>
      <c r="D136" s="75"/>
      <c r="E136" s="75"/>
      <c r="F136" s="78"/>
      <c r="G136" s="79"/>
      <c r="H136" s="79"/>
      <c r="I136" s="76"/>
      <c r="J136" s="75"/>
      <c r="K136" s="75"/>
      <c r="L136" s="74"/>
    </row>
    <row r="137" spans="1:12" ht="24" customHeight="1">
      <c r="A137" s="77"/>
      <c r="B137" s="75"/>
      <c r="C137" s="75"/>
      <c r="D137" s="75"/>
      <c r="E137" s="75"/>
      <c r="F137" s="78"/>
      <c r="G137" s="79"/>
      <c r="H137" s="79"/>
      <c r="I137" s="76"/>
      <c r="J137" s="75"/>
      <c r="K137" s="75"/>
      <c r="L137" s="74"/>
    </row>
    <row r="138" spans="1:12" ht="24" customHeight="1">
      <c r="A138" s="77"/>
      <c r="B138" s="75"/>
      <c r="C138" s="75"/>
      <c r="D138" s="75"/>
      <c r="E138" s="75"/>
      <c r="F138" s="78"/>
      <c r="G138" s="79"/>
      <c r="H138" s="79"/>
      <c r="I138" s="76"/>
      <c r="J138" s="75"/>
      <c r="K138" s="75"/>
      <c r="L138" s="74"/>
    </row>
    <row r="139" spans="1:12" ht="24" customHeight="1">
      <c r="A139" s="77"/>
      <c r="B139" s="75"/>
      <c r="C139" s="75"/>
      <c r="D139" s="75"/>
      <c r="E139" s="75"/>
      <c r="F139" s="78"/>
      <c r="G139" s="79"/>
      <c r="H139" s="79"/>
      <c r="I139" s="76"/>
      <c r="J139" s="75"/>
      <c r="K139" s="75"/>
      <c r="L139" s="74"/>
    </row>
    <row r="140" spans="1:12" ht="24" customHeight="1">
      <c r="A140" s="77"/>
      <c r="B140" s="75"/>
      <c r="C140" s="75"/>
      <c r="D140" s="75"/>
      <c r="E140" s="75"/>
      <c r="F140" s="78"/>
      <c r="G140" s="77"/>
      <c r="H140" s="77"/>
      <c r="I140" s="76"/>
      <c r="J140" s="75"/>
      <c r="K140" s="75"/>
      <c r="L140" s="74"/>
    </row>
    <row r="141" spans="1:12" ht="24" customHeight="1">
      <c r="A141" s="77"/>
      <c r="B141" s="75"/>
      <c r="C141" s="75"/>
      <c r="D141" s="75"/>
      <c r="E141" s="75"/>
      <c r="F141" s="78"/>
      <c r="G141" s="77"/>
      <c r="H141" s="77"/>
      <c r="I141" s="76"/>
      <c r="J141" s="75"/>
      <c r="K141" s="75"/>
      <c r="L141" s="74"/>
    </row>
    <row r="142" spans="1:12" ht="24" customHeight="1">
      <c r="A142" s="77"/>
      <c r="B142" s="75"/>
      <c r="C142" s="75"/>
      <c r="D142" s="75"/>
      <c r="E142" s="75"/>
      <c r="F142" s="78"/>
      <c r="G142" s="79"/>
      <c r="H142" s="79"/>
      <c r="I142" s="76"/>
      <c r="J142" s="75"/>
      <c r="K142" s="75"/>
      <c r="L142" s="74"/>
    </row>
    <row r="143" spans="1:12" ht="24" customHeight="1">
      <c r="A143" s="77"/>
      <c r="B143" s="75"/>
      <c r="C143" s="75"/>
      <c r="D143" s="75"/>
      <c r="E143" s="75"/>
      <c r="F143" s="78"/>
      <c r="G143" s="79"/>
      <c r="H143" s="79"/>
      <c r="I143" s="76"/>
      <c r="J143" s="75"/>
      <c r="K143" s="75"/>
      <c r="L143" s="74"/>
    </row>
    <row r="144" spans="1:12" ht="24" customHeight="1">
      <c r="A144" s="77"/>
      <c r="B144" s="75"/>
      <c r="C144" s="75"/>
      <c r="D144" s="75"/>
      <c r="E144" s="75"/>
      <c r="F144" s="78"/>
      <c r="G144" s="79"/>
      <c r="H144" s="79"/>
      <c r="I144" s="76"/>
      <c r="J144" s="75"/>
      <c r="K144" s="75"/>
      <c r="L144" s="74"/>
    </row>
    <row r="145" spans="1:12" ht="24" customHeight="1">
      <c r="A145" s="77"/>
      <c r="B145" s="75"/>
      <c r="C145" s="75"/>
      <c r="D145" s="75"/>
      <c r="E145" s="75"/>
      <c r="F145" s="78"/>
      <c r="G145" s="77"/>
      <c r="H145" s="77"/>
      <c r="I145" s="76"/>
      <c r="J145" s="75"/>
      <c r="K145" s="75"/>
      <c r="L145" s="74"/>
    </row>
    <row r="146" spans="1:12" ht="24" customHeight="1">
      <c r="A146" s="77"/>
      <c r="B146" s="75"/>
      <c r="C146" s="75"/>
      <c r="D146" s="75"/>
      <c r="E146" s="75"/>
      <c r="F146" s="78"/>
      <c r="G146" s="79"/>
      <c r="H146" s="79"/>
      <c r="I146" s="76"/>
      <c r="J146" s="75"/>
      <c r="K146" s="75"/>
      <c r="L146" s="74"/>
    </row>
    <row r="147" spans="1:12" ht="24" customHeight="1">
      <c r="A147" s="77"/>
      <c r="B147" s="75"/>
      <c r="C147" s="75"/>
      <c r="D147" s="75"/>
      <c r="E147" s="75"/>
      <c r="F147" s="78"/>
      <c r="G147" s="79"/>
      <c r="H147" s="79"/>
      <c r="I147" s="76"/>
      <c r="J147" s="75"/>
      <c r="K147" s="75"/>
      <c r="L147" s="74"/>
    </row>
    <row r="148" spans="1:12" ht="24" customHeight="1">
      <c r="A148" s="77"/>
      <c r="B148" s="75"/>
      <c r="C148" s="75"/>
      <c r="D148" s="75"/>
      <c r="E148" s="75"/>
      <c r="F148" s="78"/>
      <c r="G148" s="77"/>
      <c r="H148" s="77"/>
      <c r="I148" s="76"/>
      <c r="J148" s="75"/>
      <c r="K148" s="75"/>
      <c r="L148" s="74"/>
    </row>
    <row r="149" spans="1:12" ht="24" customHeight="1">
      <c r="A149" s="77"/>
      <c r="B149" s="75"/>
      <c r="C149" s="75"/>
      <c r="D149" s="75"/>
      <c r="E149" s="75"/>
      <c r="F149" s="78"/>
      <c r="G149" s="77"/>
      <c r="H149" s="77"/>
      <c r="I149" s="76"/>
      <c r="J149" s="75"/>
      <c r="K149" s="75"/>
      <c r="L149" s="74"/>
    </row>
    <row r="150" spans="1:12">
      <c r="A150" s="77"/>
      <c r="B150" s="75"/>
      <c r="C150" s="75"/>
      <c r="D150" s="75"/>
      <c r="E150" s="75"/>
      <c r="F150" s="78"/>
      <c r="G150" s="79"/>
      <c r="H150" s="79"/>
      <c r="I150" s="76"/>
      <c r="J150" s="75"/>
      <c r="K150" s="75"/>
      <c r="L150" s="74"/>
    </row>
    <row r="151" spans="1:12">
      <c r="A151" s="77"/>
      <c r="B151" s="75"/>
      <c r="C151" s="75"/>
      <c r="D151" s="75"/>
      <c r="E151" s="75"/>
      <c r="F151" s="78"/>
      <c r="G151" s="79"/>
      <c r="H151" s="79"/>
      <c r="I151" s="76"/>
      <c r="J151" s="75"/>
      <c r="K151" s="75"/>
      <c r="L151" s="74"/>
    </row>
    <row r="152" spans="1:12">
      <c r="A152" s="77"/>
      <c r="B152" s="75"/>
      <c r="C152" s="75"/>
      <c r="D152" s="75"/>
      <c r="E152" s="75"/>
      <c r="F152" s="78"/>
      <c r="G152" s="79"/>
      <c r="H152" s="79"/>
      <c r="I152" s="76"/>
      <c r="J152" s="75"/>
      <c r="K152" s="75"/>
      <c r="L152" s="74"/>
    </row>
    <row r="153" spans="1:12">
      <c r="A153" s="77"/>
      <c r="B153" s="75"/>
      <c r="C153" s="75"/>
      <c r="D153" s="75"/>
      <c r="E153" s="75"/>
      <c r="F153" s="78"/>
      <c r="G153" s="79"/>
      <c r="H153" s="79"/>
      <c r="I153" s="76"/>
      <c r="J153" s="75"/>
      <c r="K153" s="75"/>
      <c r="L153" s="74"/>
    </row>
    <row r="154" spans="1:12">
      <c r="A154" s="77"/>
      <c r="B154" s="75"/>
      <c r="C154" s="75"/>
      <c r="D154" s="75"/>
      <c r="E154" s="75"/>
      <c r="F154" s="78"/>
      <c r="G154" s="77"/>
      <c r="H154" s="77"/>
      <c r="I154" s="76"/>
      <c r="J154" s="75"/>
      <c r="K154" s="75"/>
      <c r="L154" s="74"/>
    </row>
    <row r="155" spans="1:12">
      <c r="A155" s="77"/>
      <c r="B155" s="75"/>
      <c r="C155" s="75"/>
      <c r="D155" s="75"/>
      <c r="E155" s="75"/>
      <c r="F155" s="78"/>
      <c r="G155" s="79"/>
      <c r="H155" s="79"/>
      <c r="I155" s="76"/>
      <c r="J155" s="75"/>
      <c r="K155" s="75"/>
      <c r="L155" s="74"/>
    </row>
    <row r="156" spans="1:12">
      <c r="A156" s="77"/>
      <c r="B156" s="75"/>
      <c r="C156" s="75"/>
      <c r="D156" s="75"/>
      <c r="E156" s="75"/>
      <c r="F156" s="78"/>
      <c r="G156" s="79"/>
      <c r="H156" s="79"/>
      <c r="I156" s="76"/>
      <c r="J156" s="75"/>
      <c r="K156" s="75"/>
      <c r="L156" s="74"/>
    </row>
    <row r="157" spans="1:12">
      <c r="A157" s="77"/>
      <c r="B157" s="75"/>
      <c r="C157" s="75"/>
      <c r="D157" s="75"/>
      <c r="E157" s="75"/>
      <c r="F157" s="78"/>
      <c r="G157" s="77"/>
      <c r="H157" s="77"/>
      <c r="I157" s="76"/>
      <c r="J157" s="75"/>
      <c r="K157" s="75"/>
      <c r="L157" s="74"/>
    </row>
    <row r="158" spans="1:12">
      <c r="A158" s="77"/>
      <c r="B158" s="75"/>
      <c r="C158" s="75"/>
      <c r="D158" s="75"/>
      <c r="E158" s="75"/>
      <c r="F158" s="78"/>
      <c r="G158" s="77"/>
      <c r="H158" s="77"/>
      <c r="I158" s="77"/>
      <c r="J158" s="75"/>
      <c r="K158" s="75"/>
      <c r="L158" s="74"/>
    </row>
    <row r="159" spans="1:12">
      <c r="A159" s="77"/>
      <c r="B159" s="75"/>
      <c r="C159" s="75"/>
      <c r="D159" s="75"/>
      <c r="E159" s="75"/>
      <c r="F159" s="78"/>
      <c r="G159" s="77"/>
      <c r="H159" s="77"/>
      <c r="I159" s="77"/>
      <c r="J159" s="75"/>
      <c r="K159" s="75"/>
      <c r="L159" s="74"/>
    </row>
    <row r="160" spans="1:12">
      <c r="A160" s="77"/>
      <c r="B160" s="75"/>
      <c r="C160" s="75"/>
      <c r="D160" s="75"/>
      <c r="E160" s="75"/>
      <c r="F160" s="78"/>
      <c r="G160" s="77"/>
      <c r="H160" s="77"/>
      <c r="I160" s="77"/>
      <c r="J160" s="75"/>
      <c r="K160" s="75"/>
      <c r="L160" s="74"/>
    </row>
    <row r="161" spans="1:12">
      <c r="A161" s="77"/>
      <c r="B161" s="75"/>
      <c r="C161" s="75"/>
      <c r="D161" s="75"/>
      <c r="E161" s="75"/>
      <c r="F161" s="78"/>
      <c r="G161" s="79"/>
      <c r="H161" s="79"/>
      <c r="I161" s="76"/>
      <c r="J161" s="75"/>
      <c r="K161" s="75"/>
      <c r="L161" s="74"/>
    </row>
    <row r="162" spans="1:12">
      <c r="A162" s="77"/>
      <c r="B162" s="75"/>
      <c r="C162" s="75"/>
      <c r="D162" s="75"/>
      <c r="E162" s="75"/>
      <c r="F162" s="78"/>
      <c r="G162" s="79"/>
      <c r="H162" s="79"/>
      <c r="I162" s="76"/>
      <c r="J162" s="75"/>
      <c r="K162" s="75"/>
      <c r="L162" s="74"/>
    </row>
    <row r="163" spans="1:12">
      <c r="A163" s="77"/>
      <c r="B163" s="75"/>
      <c r="C163" s="75"/>
      <c r="D163" s="75"/>
      <c r="E163" s="75"/>
      <c r="F163" s="78"/>
      <c r="G163" s="77"/>
      <c r="H163" s="77"/>
      <c r="I163" s="76"/>
      <c r="J163" s="75"/>
      <c r="K163" s="75"/>
      <c r="L163" s="74"/>
    </row>
    <row r="164" spans="1:12">
      <c r="A164" s="77"/>
      <c r="B164" s="75"/>
      <c r="C164" s="75"/>
      <c r="D164" s="75"/>
      <c r="E164" s="75"/>
      <c r="F164" s="78"/>
      <c r="G164" s="77"/>
      <c r="H164" s="77"/>
      <c r="I164" s="77"/>
      <c r="J164" s="75"/>
      <c r="K164" s="75"/>
      <c r="L164" s="74"/>
    </row>
    <row r="165" spans="1:12">
      <c r="A165" s="77"/>
      <c r="B165" s="75"/>
      <c r="C165" s="75"/>
      <c r="D165" s="75"/>
      <c r="E165" s="75"/>
      <c r="F165" s="78"/>
      <c r="G165" s="77"/>
      <c r="H165" s="77"/>
      <c r="I165" s="76"/>
      <c r="J165" s="75"/>
      <c r="K165" s="75"/>
      <c r="L165" s="74"/>
    </row>
    <row r="166" spans="1:12">
      <c r="A166" s="77"/>
      <c r="B166" s="75"/>
      <c r="C166" s="75"/>
      <c r="D166" s="75"/>
      <c r="E166" s="75"/>
      <c r="F166" s="78"/>
      <c r="G166" s="79"/>
      <c r="H166" s="79"/>
      <c r="I166" s="76"/>
      <c r="J166" s="75"/>
      <c r="K166" s="75"/>
      <c r="L166" s="74"/>
    </row>
    <row r="167" spans="1:12">
      <c r="A167" s="77"/>
      <c r="B167" s="75"/>
      <c r="C167" s="75"/>
      <c r="D167" s="75"/>
      <c r="E167" s="75"/>
      <c r="F167" s="78"/>
      <c r="G167" s="79"/>
      <c r="H167" s="79"/>
      <c r="I167" s="76"/>
      <c r="J167" s="75"/>
      <c r="K167" s="75"/>
      <c r="L167" s="74"/>
    </row>
    <row r="168" spans="1:12">
      <c r="A168" s="77"/>
      <c r="B168" s="75"/>
      <c r="C168" s="75"/>
      <c r="D168" s="75"/>
      <c r="E168" s="75"/>
      <c r="F168" s="78"/>
      <c r="G168" s="79"/>
      <c r="H168" s="79"/>
      <c r="I168" s="76"/>
      <c r="J168" s="75"/>
      <c r="K168" s="75"/>
      <c r="L168" s="74"/>
    </row>
    <row r="169" spans="1:12">
      <c r="A169" s="77"/>
      <c r="B169" s="75"/>
      <c r="C169" s="75"/>
      <c r="D169" s="75"/>
      <c r="E169" s="75"/>
      <c r="F169" s="78"/>
      <c r="G169" s="77"/>
      <c r="H169" s="77"/>
      <c r="I169" s="76"/>
      <c r="J169" s="75"/>
      <c r="K169" s="75"/>
      <c r="L169" s="74"/>
    </row>
    <row r="170" spans="1:12">
      <c r="A170" s="77"/>
      <c r="B170" s="75"/>
      <c r="C170" s="75"/>
      <c r="D170" s="75"/>
      <c r="E170" s="75"/>
      <c r="F170" s="78"/>
      <c r="G170" s="77"/>
      <c r="H170" s="77"/>
      <c r="I170" s="76"/>
      <c r="J170" s="75"/>
      <c r="K170" s="75"/>
      <c r="L170" s="74"/>
    </row>
    <row r="171" spans="1:12">
      <c r="A171" s="77"/>
      <c r="B171" s="75"/>
      <c r="C171" s="75"/>
      <c r="D171" s="75"/>
      <c r="E171" s="75"/>
      <c r="F171" s="78"/>
      <c r="G171" s="77"/>
      <c r="H171" s="77"/>
      <c r="I171" s="76"/>
      <c r="J171" s="75"/>
      <c r="K171" s="75"/>
      <c r="L171" s="74"/>
    </row>
    <row r="172" spans="1:12">
      <c r="A172" s="77"/>
      <c r="B172" s="75"/>
      <c r="C172" s="75"/>
      <c r="D172" s="75"/>
      <c r="E172" s="75"/>
      <c r="F172" s="78"/>
      <c r="G172" s="79"/>
      <c r="H172" s="79"/>
      <c r="I172" s="76"/>
      <c r="J172" s="75"/>
      <c r="K172" s="75"/>
      <c r="L172" s="74"/>
    </row>
    <row r="173" spans="1:12">
      <c r="A173" s="77"/>
      <c r="B173" s="75"/>
      <c r="C173" s="75"/>
      <c r="D173" s="75"/>
      <c r="E173" s="75"/>
      <c r="F173" s="78"/>
      <c r="G173" s="77"/>
      <c r="H173" s="77"/>
      <c r="I173" s="76"/>
      <c r="J173" s="75"/>
      <c r="K173" s="75"/>
      <c r="L173" s="74"/>
    </row>
    <row r="174" spans="1:12">
      <c r="A174" s="77"/>
      <c r="B174" s="75"/>
      <c r="C174" s="75"/>
      <c r="D174" s="75"/>
      <c r="E174" s="75"/>
      <c r="F174" s="78"/>
      <c r="G174" s="77"/>
      <c r="H174" s="77"/>
      <c r="I174" s="76"/>
      <c r="J174" s="75"/>
      <c r="K174" s="75"/>
      <c r="L174" s="74"/>
    </row>
    <row r="175" spans="1:12">
      <c r="A175" s="77"/>
      <c r="B175" s="75"/>
      <c r="C175" s="75"/>
      <c r="D175" s="75"/>
      <c r="E175" s="75"/>
      <c r="F175" s="78"/>
      <c r="G175" s="77"/>
      <c r="H175" s="77"/>
      <c r="I175" s="76"/>
      <c r="J175" s="75"/>
      <c r="K175" s="75"/>
      <c r="L175" s="74"/>
    </row>
    <row r="176" spans="1:12">
      <c r="A176" s="77"/>
      <c r="B176" s="75"/>
      <c r="C176" s="75"/>
      <c r="D176" s="75"/>
      <c r="E176" s="75"/>
      <c r="F176" s="78"/>
      <c r="G176" s="79"/>
      <c r="H176" s="79"/>
      <c r="I176" s="76"/>
      <c r="J176" s="75"/>
      <c r="K176" s="75"/>
      <c r="L176" s="74"/>
    </row>
    <row r="177" spans="1:12">
      <c r="A177" s="77"/>
      <c r="B177" s="75"/>
      <c r="C177" s="75"/>
      <c r="D177" s="75"/>
      <c r="E177" s="75"/>
      <c r="F177" s="78"/>
      <c r="G177" s="77"/>
      <c r="H177" s="77"/>
      <c r="I177" s="76"/>
      <c r="J177" s="75"/>
      <c r="K177" s="75"/>
      <c r="L177" s="74"/>
    </row>
    <row r="178" spans="1:12">
      <c r="A178" s="77"/>
      <c r="B178" s="75"/>
      <c r="C178" s="75"/>
      <c r="D178" s="75"/>
      <c r="E178" s="75"/>
      <c r="F178" s="78"/>
      <c r="G178" s="77"/>
      <c r="H178" s="77"/>
      <c r="I178" s="76"/>
      <c r="J178" s="75"/>
      <c r="K178" s="75"/>
      <c r="L178" s="74"/>
    </row>
    <row r="179" spans="1:12">
      <c r="A179" s="77"/>
      <c r="B179" s="75"/>
      <c r="C179" s="75"/>
      <c r="D179" s="75"/>
      <c r="E179" s="75"/>
      <c r="F179" s="78"/>
      <c r="G179" s="79"/>
      <c r="H179" s="79"/>
      <c r="I179" s="76"/>
      <c r="J179" s="75"/>
      <c r="K179" s="75"/>
      <c r="L179" s="74"/>
    </row>
    <row r="180" spans="1:12">
      <c r="A180" s="77"/>
      <c r="B180" s="75"/>
      <c r="C180" s="75"/>
      <c r="D180" s="75"/>
      <c r="E180" s="75"/>
      <c r="F180" s="78"/>
      <c r="G180" s="79"/>
      <c r="H180" s="79"/>
      <c r="I180" s="76"/>
      <c r="J180" s="75"/>
      <c r="K180" s="75"/>
      <c r="L180" s="74"/>
    </row>
    <row r="181" spans="1:12">
      <c r="A181" s="77"/>
      <c r="B181" s="75"/>
      <c r="C181" s="75"/>
      <c r="D181" s="75"/>
      <c r="E181" s="75"/>
      <c r="F181" s="78"/>
      <c r="G181" s="79"/>
      <c r="H181" s="79"/>
      <c r="I181" s="76"/>
      <c r="J181" s="75"/>
      <c r="K181" s="75"/>
      <c r="L181" s="74"/>
    </row>
    <row r="182" spans="1:12">
      <c r="A182" s="77"/>
      <c r="B182" s="75"/>
      <c r="C182" s="75"/>
      <c r="D182" s="75"/>
      <c r="E182" s="75"/>
      <c r="F182" s="78"/>
      <c r="G182" s="77"/>
      <c r="H182" s="77"/>
      <c r="I182" s="76"/>
      <c r="J182" s="75"/>
      <c r="K182" s="75"/>
      <c r="L182" s="74"/>
    </row>
    <row r="183" spans="1:12">
      <c r="A183" s="77"/>
      <c r="B183" s="75"/>
      <c r="C183" s="75"/>
      <c r="D183" s="75"/>
      <c r="E183" s="75"/>
      <c r="F183" s="78"/>
      <c r="G183" s="79"/>
      <c r="H183" s="79"/>
      <c r="I183" s="76"/>
      <c r="J183" s="75"/>
      <c r="K183" s="75"/>
      <c r="L183" s="74"/>
    </row>
    <row r="184" spans="1:12">
      <c r="A184" s="77"/>
      <c r="B184" s="75"/>
      <c r="C184" s="75"/>
      <c r="D184" s="75"/>
      <c r="E184" s="75"/>
      <c r="F184" s="78"/>
      <c r="G184" s="79"/>
      <c r="H184" s="79"/>
      <c r="I184" s="76"/>
      <c r="J184" s="75"/>
      <c r="K184" s="75"/>
      <c r="L184" s="74"/>
    </row>
    <row r="185" spans="1:12">
      <c r="A185" s="77"/>
      <c r="B185" s="75"/>
      <c r="C185" s="75"/>
      <c r="D185" s="75"/>
      <c r="E185" s="75"/>
      <c r="F185" s="78"/>
      <c r="G185" s="79"/>
      <c r="H185" s="79"/>
      <c r="I185" s="76"/>
      <c r="J185" s="75"/>
      <c r="K185" s="75"/>
      <c r="L185" s="74"/>
    </row>
    <row r="186" spans="1:12">
      <c r="A186" s="77"/>
      <c r="B186" s="75"/>
      <c r="C186" s="75"/>
      <c r="D186" s="75"/>
      <c r="E186" s="75"/>
      <c r="F186" s="78"/>
      <c r="G186" s="79"/>
      <c r="H186" s="79"/>
      <c r="I186" s="76"/>
      <c r="J186" s="75"/>
      <c r="K186" s="75"/>
      <c r="L186" s="74"/>
    </row>
    <row r="187" spans="1:12">
      <c r="A187" s="77"/>
      <c r="B187" s="75"/>
      <c r="C187" s="75"/>
      <c r="D187" s="75"/>
      <c r="E187" s="75"/>
      <c r="F187" s="78"/>
      <c r="G187" s="79"/>
      <c r="H187" s="79"/>
      <c r="I187" s="76"/>
      <c r="J187" s="75"/>
      <c r="K187" s="75"/>
      <c r="L187" s="74"/>
    </row>
    <row r="188" spans="1:12">
      <c r="A188" s="77"/>
      <c r="B188" s="75"/>
      <c r="C188" s="75"/>
      <c r="D188" s="75"/>
      <c r="E188" s="75"/>
      <c r="F188" s="78"/>
      <c r="G188" s="79"/>
      <c r="H188" s="79"/>
      <c r="I188" s="76"/>
      <c r="J188" s="75"/>
      <c r="K188" s="75"/>
      <c r="L188" s="74"/>
    </row>
    <row r="189" spans="1:12">
      <c r="A189" s="77"/>
      <c r="B189" s="75"/>
      <c r="C189" s="75"/>
      <c r="D189" s="75"/>
      <c r="E189" s="75"/>
      <c r="F189" s="78"/>
      <c r="G189" s="77"/>
      <c r="H189" s="77"/>
      <c r="I189" s="77"/>
      <c r="J189" s="75"/>
      <c r="K189" s="75"/>
      <c r="L189" s="74"/>
    </row>
    <row r="190" spans="1:12">
      <c r="A190" s="77"/>
      <c r="B190" s="75"/>
      <c r="C190" s="75"/>
      <c r="D190" s="75"/>
      <c r="E190" s="75"/>
      <c r="F190" s="78"/>
      <c r="G190" s="79"/>
      <c r="H190" s="79"/>
      <c r="I190" s="77"/>
      <c r="J190" s="75"/>
      <c r="K190" s="75"/>
      <c r="L190" s="74"/>
    </row>
    <row r="191" spans="1:12">
      <c r="A191" s="77"/>
      <c r="B191" s="75"/>
      <c r="C191" s="75"/>
      <c r="D191" s="75"/>
      <c r="E191" s="75"/>
      <c r="F191" s="78"/>
      <c r="G191" s="79"/>
      <c r="H191" s="79"/>
      <c r="I191" s="76"/>
      <c r="J191" s="75"/>
      <c r="K191" s="75"/>
      <c r="L191" s="74"/>
    </row>
    <row r="192" spans="1:12">
      <c r="A192" s="77"/>
      <c r="B192" s="75"/>
      <c r="C192" s="75"/>
      <c r="D192" s="75"/>
      <c r="E192" s="75"/>
      <c r="F192" s="78"/>
      <c r="G192" s="79"/>
      <c r="H192" s="79"/>
      <c r="I192" s="76"/>
      <c r="J192" s="75"/>
      <c r="K192" s="75"/>
      <c r="L192" s="74"/>
    </row>
    <row r="193" spans="1:12">
      <c r="A193" s="77"/>
      <c r="B193" s="75"/>
      <c r="C193" s="75"/>
      <c r="D193" s="75"/>
      <c r="E193" s="75"/>
      <c r="F193" s="78"/>
      <c r="G193" s="79"/>
      <c r="H193" s="79"/>
      <c r="I193" s="76"/>
      <c r="J193" s="75"/>
      <c r="K193" s="75"/>
      <c r="L193" s="74"/>
    </row>
    <row r="194" spans="1:12">
      <c r="A194" s="77"/>
      <c r="B194" s="75"/>
      <c r="C194" s="75"/>
      <c r="D194" s="75"/>
      <c r="E194" s="75"/>
      <c r="F194" s="78"/>
      <c r="G194" s="77"/>
      <c r="H194" s="77"/>
      <c r="I194" s="77"/>
      <c r="J194" s="75"/>
      <c r="K194" s="75"/>
      <c r="L194" s="74"/>
    </row>
    <row r="195" spans="1:12">
      <c r="A195" s="77"/>
      <c r="B195" s="75"/>
      <c r="C195" s="75"/>
      <c r="D195" s="75"/>
      <c r="E195" s="75"/>
      <c r="F195" s="78"/>
      <c r="G195" s="79"/>
      <c r="H195" s="79"/>
      <c r="I195" s="76"/>
      <c r="J195" s="75"/>
      <c r="K195" s="75"/>
      <c r="L195" s="74"/>
    </row>
    <row r="196" spans="1:12">
      <c r="A196" s="77"/>
      <c r="B196" s="75"/>
      <c r="C196" s="75"/>
      <c r="D196" s="75"/>
      <c r="E196" s="75"/>
      <c r="F196" s="78"/>
      <c r="G196" s="79"/>
      <c r="H196" s="79"/>
      <c r="I196" s="76"/>
      <c r="J196" s="75"/>
      <c r="K196" s="75"/>
      <c r="L196" s="74"/>
    </row>
    <row r="197" spans="1:12">
      <c r="A197" s="77"/>
      <c r="B197" s="75"/>
      <c r="C197" s="75"/>
      <c r="D197" s="75"/>
      <c r="E197" s="75"/>
      <c r="F197" s="78"/>
      <c r="G197" s="77"/>
      <c r="H197" s="77"/>
      <c r="I197" s="76"/>
      <c r="J197" s="75"/>
      <c r="K197" s="75"/>
      <c r="L197" s="74"/>
    </row>
    <row r="198" spans="1:12">
      <c r="A198" s="77"/>
      <c r="B198" s="75"/>
      <c r="C198" s="75"/>
      <c r="D198" s="75"/>
      <c r="E198" s="75"/>
      <c r="F198" s="78"/>
      <c r="G198" s="77"/>
      <c r="H198" s="77"/>
      <c r="I198" s="76"/>
      <c r="J198" s="75"/>
      <c r="K198" s="75"/>
      <c r="L198" s="74"/>
    </row>
    <row r="199" spans="1:12">
      <c r="A199" s="77"/>
      <c r="B199" s="75"/>
      <c r="C199" s="75"/>
      <c r="D199" s="75"/>
      <c r="E199" s="75"/>
      <c r="F199" s="78"/>
      <c r="G199" s="77"/>
      <c r="H199" s="77"/>
      <c r="I199" s="76"/>
      <c r="J199" s="75"/>
      <c r="K199" s="75"/>
      <c r="L199" s="74"/>
    </row>
    <row r="200" spans="1:12">
      <c r="A200" s="77"/>
      <c r="B200" s="75"/>
      <c r="C200" s="75"/>
      <c r="D200" s="75"/>
      <c r="E200" s="75"/>
      <c r="F200" s="78"/>
      <c r="G200" s="77"/>
      <c r="H200" s="77"/>
      <c r="I200" s="76"/>
      <c r="J200" s="75"/>
      <c r="K200" s="75"/>
      <c r="L200" s="74"/>
    </row>
    <row r="201" spans="1:12">
      <c r="A201" s="77"/>
      <c r="B201" s="75"/>
      <c r="C201" s="75"/>
      <c r="D201" s="75"/>
      <c r="E201" s="75"/>
      <c r="F201" s="78"/>
      <c r="G201" s="79"/>
      <c r="H201" s="79"/>
      <c r="I201" s="76"/>
      <c r="J201" s="75"/>
      <c r="K201" s="75"/>
      <c r="L201" s="74"/>
    </row>
    <row r="202" spans="1:12">
      <c r="A202" s="77"/>
      <c r="B202" s="75"/>
      <c r="C202" s="75"/>
      <c r="D202" s="75"/>
      <c r="E202" s="75"/>
      <c r="F202" s="78"/>
      <c r="G202" s="79"/>
      <c r="H202" s="79"/>
      <c r="I202" s="76"/>
      <c r="J202" s="75"/>
      <c r="K202" s="75"/>
      <c r="L202" s="74"/>
    </row>
    <row r="203" spans="1:12">
      <c r="A203" s="77"/>
      <c r="B203" s="75"/>
      <c r="C203" s="75"/>
      <c r="D203" s="75"/>
      <c r="E203" s="75"/>
      <c r="F203" s="78"/>
      <c r="G203" s="79"/>
      <c r="H203" s="79"/>
      <c r="I203" s="76"/>
      <c r="J203" s="75"/>
      <c r="K203" s="75"/>
      <c r="L203" s="74"/>
    </row>
    <row r="204" spans="1:12">
      <c r="A204" s="77"/>
      <c r="B204" s="75"/>
      <c r="C204" s="75"/>
      <c r="D204" s="75"/>
      <c r="E204" s="75"/>
      <c r="F204" s="78"/>
      <c r="G204" s="79"/>
      <c r="H204" s="79"/>
      <c r="I204" s="76"/>
      <c r="J204" s="75"/>
      <c r="K204" s="75"/>
      <c r="L204" s="74"/>
    </row>
    <row r="205" spans="1:12">
      <c r="A205" s="77"/>
      <c r="B205" s="75"/>
      <c r="C205" s="75"/>
      <c r="D205" s="75"/>
      <c r="E205" s="75"/>
      <c r="F205" s="78"/>
      <c r="G205" s="77"/>
      <c r="H205" s="77"/>
      <c r="I205" s="76"/>
      <c r="J205" s="75"/>
      <c r="K205" s="75"/>
      <c r="L205" s="74"/>
    </row>
    <row r="206" spans="1:12">
      <c r="A206" s="77"/>
      <c r="B206" s="75"/>
      <c r="C206" s="75"/>
      <c r="D206" s="75"/>
      <c r="E206" s="75"/>
      <c r="F206" s="78"/>
      <c r="G206" s="77"/>
      <c r="H206" s="77"/>
      <c r="I206" s="76"/>
      <c r="J206" s="75"/>
      <c r="K206" s="75"/>
      <c r="L206" s="74"/>
    </row>
    <row r="207" spans="1:12">
      <c r="A207" s="77"/>
      <c r="B207" s="75"/>
      <c r="C207" s="75"/>
      <c r="D207" s="75"/>
      <c r="E207" s="75"/>
      <c r="F207" s="78"/>
      <c r="G207" s="79"/>
      <c r="H207" s="79"/>
      <c r="I207" s="76"/>
      <c r="J207" s="75"/>
      <c r="K207" s="75"/>
      <c r="L207" s="74"/>
    </row>
    <row r="208" spans="1:12">
      <c r="A208" s="77"/>
      <c r="B208" s="75"/>
      <c r="C208" s="75"/>
      <c r="D208" s="75"/>
      <c r="E208" s="75"/>
      <c r="F208" s="78"/>
      <c r="G208" s="79"/>
      <c r="H208" s="77"/>
      <c r="I208" s="76"/>
      <c r="J208" s="75"/>
      <c r="K208" s="75"/>
      <c r="L208" s="74"/>
    </row>
    <row r="209" spans="1:12">
      <c r="A209" s="77"/>
      <c r="B209" s="75"/>
      <c r="C209" s="75"/>
      <c r="D209" s="75"/>
      <c r="E209" s="75"/>
      <c r="F209" s="78"/>
      <c r="G209" s="79"/>
      <c r="H209" s="77"/>
      <c r="I209" s="76"/>
      <c r="J209" s="75"/>
      <c r="K209" s="75"/>
      <c r="L209" s="74"/>
    </row>
    <row r="210" spans="1:12">
      <c r="A210" s="77"/>
      <c r="B210" s="75"/>
      <c r="C210" s="75"/>
      <c r="D210" s="75"/>
      <c r="E210" s="75"/>
      <c r="F210" s="78"/>
      <c r="G210" s="79"/>
      <c r="H210" s="79"/>
      <c r="I210" s="76"/>
      <c r="J210" s="75"/>
      <c r="K210" s="75"/>
      <c r="L210" s="74"/>
    </row>
    <row r="211" spans="1:12">
      <c r="A211" s="77"/>
      <c r="B211" s="75"/>
      <c r="C211" s="75"/>
      <c r="D211" s="75"/>
      <c r="E211" s="75"/>
      <c r="F211" s="78"/>
      <c r="G211" s="79"/>
      <c r="H211" s="79"/>
      <c r="I211" s="76"/>
      <c r="J211" s="75"/>
      <c r="K211" s="75"/>
      <c r="L211" s="74"/>
    </row>
    <row r="212" spans="1:12">
      <c r="A212" s="77"/>
      <c r="B212" s="75"/>
      <c r="C212" s="75"/>
      <c r="D212" s="75"/>
      <c r="E212" s="75"/>
      <c r="F212" s="78"/>
      <c r="G212" s="77"/>
      <c r="H212" s="77"/>
      <c r="I212" s="77"/>
      <c r="J212" s="75"/>
      <c r="K212" s="75"/>
      <c r="L212" s="74"/>
    </row>
    <row r="213" spans="1:12">
      <c r="A213" s="77"/>
      <c r="B213" s="75"/>
      <c r="C213" s="75"/>
      <c r="D213" s="75"/>
      <c r="E213" s="75"/>
      <c r="F213" s="78"/>
      <c r="G213" s="77"/>
      <c r="H213" s="77"/>
      <c r="I213" s="76"/>
      <c r="J213" s="75"/>
      <c r="K213" s="75"/>
      <c r="L213" s="74"/>
    </row>
    <row r="214" spans="1:12">
      <c r="A214" s="77"/>
      <c r="B214" s="75"/>
      <c r="C214" s="75"/>
      <c r="D214" s="75"/>
      <c r="E214" s="75"/>
      <c r="F214" s="78"/>
      <c r="G214" s="77"/>
      <c r="H214" s="77"/>
      <c r="I214" s="76"/>
      <c r="J214" s="75"/>
      <c r="K214" s="75"/>
      <c r="L214" s="74"/>
    </row>
    <row r="215" spans="1:12">
      <c r="A215" s="77"/>
      <c r="B215" s="75"/>
      <c r="C215" s="75"/>
      <c r="D215" s="75"/>
      <c r="E215" s="75"/>
      <c r="F215" s="78"/>
      <c r="G215" s="79"/>
      <c r="H215" s="79"/>
      <c r="I215" s="76"/>
      <c r="J215" s="75"/>
      <c r="K215" s="75"/>
      <c r="L215" s="74"/>
    </row>
    <row r="216" spans="1:12">
      <c r="A216" s="77"/>
      <c r="B216" s="75"/>
      <c r="C216" s="75"/>
      <c r="D216" s="75"/>
      <c r="E216" s="75"/>
      <c r="F216" s="78"/>
      <c r="G216" s="79"/>
      <c r="H216" s="79"/>
      <c r="I216" s="76"/>
      <c r="J216" s="75"/>
      <c r="K216" s="75"/>
      <c r="L216" s="74"/>
    </row>
    <row r="217" spans="1:12">
      <c r="A217" s="77"/>
      <c r="B217" s="75"/>
      <c r="C217" s="75"/>
      <c r="D217" s="75"/>
      <c r="E217" s="75"/>
      <c r="F217" s="78"/>
      <c r="G217" s="79"/>
      <c r="H217" s="79"/>
      <c r="I217" s="76"/>
      <c r="J217" s="75"/>
      <c r="K217" s="75"/>
      <c r="L217" s="74"/>
    </row>
    <row r="218" spans="1:12">
      <c r="A218" s="77"/>
      <c r="B218" s="75"/>
      <c r="C218" s="75"/>
      <c r="D218" s="75"/>
      <c r="E218" s="75"/>
      <c r="F218" s="78"/>
      <c r="G218" s="79"/>
      <c r="H218" s="79"/>
      <c r="I218" s="76"/>
      <c r="J218" s="75"/>
      <c r="K218" s="75"/>
      <c r="L218" s="74"/>
    </row>
    <row r="219" spans="1:12">
      <c r="A219" s="77"/>
      <c r="B219" s="75"/>
      <c r="C219" s="75"/>
      <c r="D219" s="75"/>
      <c r="E219" s="75"/>
      <c r="F219" s="78"/>
      <c r="G219" s="79"/>
      <c r="H219" s="79"/>
      <c r="I219" s="76"/>
      <c r="J219" s="75"/>
      <c r="K219" s="75"/>
      <c r="L219" s="74"/>
    </row>
    <row r="220" spans="1:12">
      <c r="A220" s="77"/>
      <c r="B220" s="75"/>
      <c r="C220" s="75"/>
      <c r="D220" s="75"/>
      <c r="E220" s="75"/>
      <c r="F220" s="78"/>
      <c r="G220" s="79"/>
      <c r="H220" s="79"/>
      <c r="I220" s="76"/>
      <c r="J220" s="75"/>
      <c r="K220" s="75"/>
      <c r="L220" s="74"/>
    </row>
    <row r="221" spans="1:12">
      <c r="A221" s="77"/>
      <c r="B221" s="75"/>
      <c r="C221" s="75"/>
      <c r="D221" s="75"/>
      <c r="E221" s="75"/>
      <c r="F221" s="78"/>
      <c r="G221" s="79"/>
      <c r="H221" s="79"/>
      <c r="I221" s="76"/>
      <c r="J221" s="75"/>
      <c r="K221" s="75"/>
      <c r="L221" s="74"/>
    </row>
    <row r="222" spans="1:12">
      <c r="A222" s="77"/>
      <c r="B222" s="75"/>
      <c r="C222" s="75"/>
      <c r="D222" s="75"/>
      <c r="E222" s="75"/>
      <c r="F222" s="78"/>
      <c r="G222" s="77"/>
      <c r="H222" s="77"/>
      <c r="I222" s="76"/>
      <c r="J222" s="75"/>
      <c r="K222" s="75"/>
      <c r="L222" s="74"/>
    </row>
    <row r="223" spans="1:12">
      <c r="A223" s="77"/>
      <c r="B223" s="75"/>
      <c r="C223" s="75"/>
      <c r="D223" s="75"/>
      <c r="E223" s="75"/>
      <c r="F223" s="78"/>
      <c r="G223" s="77"/>
      <c r="H223" s="77"/>
      <c r="I223" s="76"/>
      <c r="J223" s="75"/>
      <c r="K223" s="75"/>
      <c r="L223" s="74"/>
    </row>
    <row r="224" spans="1:12">
      <c r="A224" s="77"/>
      <c r="B224" s="75"/>
      <c r="C224" s="75"/>
      <c r="D224" s="75"/>
      <c r="E224" s="75"/>
      <c r="F224" s="78"/>
      <c r="G224" s="77"/>
      <c r="H224" s="77"/>
      <c r="I224" s="76"/>
      <c r="J224" s="75"/>
      <c r="K224" s="75"/>
      <c r="L224" s="74"/>
    </row>
    <row r="225" spans="1:12">
      <c r="A225" s="77"/>
      <c r="B225" s="75"/>
      <c r="C225" s="75"/>
      <c r="D225" s="75"/>
      <c r="E225" s="75"/>
      <c r="F225" s="75"/>
      <c r="G225" s="79"/>
      <c r="H225" s="79"/>
      <c r="I225" s="76"/>
      <c r="J225" s="75"/>
      <c r="K225" s="75"/>
      <c r="L225" s="74"/>
    </row>
    <row r="226" spans="1:12">
      <c r="A226" s="77"/>
      <c r="B226" s="75"/>
      <c r="C226" s="75"/>
      <c r="D226" s="75"/>
      <c r="E226" s="75"/>
      <c r="F226" s="78"/>
      <c r="G226" s="79"/>
      <c r="H226" s="79"/>
      <c r="I226" s="76"/>
      <c r="J226" s="75"/>
      <c r="K226" s="75"/>
      <c r="L226" s="74"/>
    </row>
    <row r="227" spans="1:12">
      <c r="A227" s="77"/>
      <c r="B227" s="75"/>
      <c r="C227" s="75"/>
      <c r="D227" s="75"/>
      <c r="E227" s="75"/>
      <c r="F227" s="78"/>
      <c r="G227" s="77"/>
      <c r="H227" s="77"/>
      <c r="I227" s="76"/>
      <c r="J227" s="75"/>
      <c r="K227" s="75"/>
      <c r="L227" s="74"/>
    </row>
    <row r="228" spans="1:12">
      <c r="A228" s="77"/>
      <c r="B228" s="75"/>
      <c r="C228" s="75"/>
      <c r="D228" s="75"/>
      <c r="E228" s="75"/>
      <c r="F228" s="78"/>
      <c r="G228" s="77"/>
      <c r="H228" s="77"/>
      <c r="I228" s="76"/>
      <c r="J228" s="75"/>
      <c r="K228" s="75"/>
      <c r="L228" s="74"/>
    </row>
    <row r="229" spans="1:12">
      <c r="A229" s="77"/>
      <c r="B229" s="75"/>
      <c r="C229" s="75"/>
      <c r="D229" s="75"/>
      <c r="E229" s="75"/>
      <c r="F229" s="78"/>
      <c r="G229" s="77"/>
      <c r="H229" s="77"/>
      <c r="I229" s="76"/>
      <c r="J229" s="75"/>
      <c r="K229" s="75"/>
      <c r="L229" s="74"/>
    </row>
    <row r="230" spans="1:12">
      <c r="A230" s="77"/>
      <c r="B230" s="75"/>
      <c r="C230" s="75"/>
      <c r="D230" s="75"/>
      <c r="E230" s="75"/>
      <c r="F230" s="78"/>
      <c r="G230" s="77"/>
      <c r="H230" s="77"/>
      <c r="I230" s="76"/>
      <c r="J230" s="75"/>
      <c r="K230" s="75"/>
      <c r="L230" s="74"/>
    </row>
  </sheetData>
  <mergeCells count="12">
    <mergeCell ref="B21:B22"/>
    <mergeCell ref="F21:F22"/>
    <mergeCell ref="G21:G22"/>
    <mergeCell ref="J21:J22"/>
    <mergeCell ref="L21:L22"/>
    <mergeCell ref="A2:L2"/>
    <mergeCell ref="A5:L5"/>
    <mergeCell ref="B19:B20"/>
    <mergeCell ref="F19:F20"/>
    <mergeCell ref="G19:G20"/>
    <mergeCell ref="J19:J20"/>
    <mergeCell ref="L19:L20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&amp;R&amp;"-,Negrita"&amp;20Página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1"/>
  <sheetViews>
    <sheetView zoomScale="70" zoomScaleNormal="70" workbookViewId="0">
      <selection activeCell="I3" sqref="I3"/>
    </sheetView>
  </sheetViews>
  <sheetFormatPr baseColWidth="10" defaultRowHeight="15"/>
  <cols>
    <col min="1" max="8" width="20.5703125" customWidth="1"/>
    <col min="9" max="9" width="36.85546875" customWidth="1"/>
    <col min="10" max="12" width="20.5703125" customWidth="1"/>
  </cols>
  <sheetData>
    <row r="1" spans="1:14">
      <c r="A1" s="54"/>
      <c r="B1" s="53"/>
      <c r="C1" s="52"/>
      <c r="D1" s="50"/>
      <c r="E1" s="51"/>
      <c r="F1" s="49"/>
      <c r="G1" s="49"/>
      <c r="H1" s="10"/>
      <c r="I1" s="49"/>
      <c r="J1" s="50"/>
      <c r="K1" s="49"/>
      <c r="L1" s="48"/>
    </row>
    <row r="2" spans="1:14" ht="26.25">
      <c r="A2" s="510" t="s">
        <v>3782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5"/>
      <c r="N2" s="55"/>
    </row>
    <row r="3" spans="1:14">
      <c r="A3" s="54"/>
      <c r="B3" s="53"/>
      <c r="C3" s="52"/>
      <c r="D3" s="50"/>
      <c r="E3" s="51"/>
      <c r="F3" s="49"/>
      <c r="G3" s="49"/>
      <c r="H3" s="10"/>
      <c r="I3" s="49"/>
      <c r="J3" s="50"/>
      <c r="K3" s="49"/>
      <c r="L3" s="48"/>
    </row>
    <row r="4" spans="1:14">
      <c r="A4" s="54"/>
      <c r="B4" s="53"/>
      <c r="C4" s="52"/>
      <c r="D4" s="50"/>
      <c r="E4" s="51"/>
      <c r="F4" s="49"/>
      <c r="G4" s="49"/>
      <c r="H4" s="10"/>
      <c r="I4" s="49"/>
      <c r="J4" s="50"/>
      <c r="K4" s="49"/>
      <c r="L4" s="48"/>
    </row>
    <row r="5" spans="1:14" ht="24.75" customHeight="1" thickBot="1">
      <c r="A5" s="878" t="s">
        <v>8028</v>
      </c>
      <c r="B5" s="878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47"/>
      <c r="N5" s="47"/>
    </row>
    <row r="6" spans="1:14" ht="123.95" customHeight="1" thickBot="1">
      <c r="A6" s="504" t="s">
        <v>3780</v>
      </c>
      <c r="B6" s="505" t="s">
        <v>3779</v>
      </c>
      <c r="C6" s="505" t="s">
        <v>3778</v>
      </c>
      <c r="D6" s="505" t="s">
        <v>3777</v>
      </c>
      <c r="E6" s="505" t="s">
        <v>3776</v>
      </c>
      <c r="F6" s="505" t="s">
        <v>3775</v>
      </c>
      <c r="G6" s="505" t="s">
        <v>3774</v>
      </c>
      <c r="H6" s="505" t="s">
        <v>3773</v>
      </c>
      <c r="I6" s="505" t="s">
        <v>3772</v>
      </c>
      <c r="J6" s="505" t="s">
        <v>3771</v>
      </c>
      <c r="K6" s="505" t="s">
        <v>3770</v>
      </c>
      <c r="L6" s="506" t="s">
        <v>3769</v>
      </c>
    </row>
    <row r="7" spans="1:14" ht="38.25">
      <c r="A7" s="105">
        <v>120</v>
      </c>
      <c r="B7" s="101" t="s">
        <v>8027</v>
      </c>
      <c r="C7" s="101" t="s">
        <v>8026</v>
      </c>
      <c r="D7" s="101" t="s">
        <v>8025</v>
      </c>
      <c r="E7" s="101" t="s">
        <v>3228</v>
      </c>
      <c r="F7" s="103">
        <v>43193</v>
      </c>
      <c r="G7" s="103">
        <v>43216</v>
      </c>
      <c r="H7" s="103">
        <v>43581</v>
      </c>
      <c r="I7" s="80" t="s">
        <v>3220</v>
      </c>
      <c r="J7" s="101" t="s">
        <v>5113</v>
      </c>
      <c r="K7" s="123" t="s">
        <v>3246</v>
      </c>
      <c r="L7" s="122">
        <v>5104</v>
      </c>
    </row>
    <row r="8" spans="1:14" ht="25.5">
      <c r="A8" s="105">
        <v>121</v>
      </c>
      <c r="B8" s="101" t="s">
        <v>8024</v>
      </c>
      <c r="C8" s="101" t="s">
        <v>8023</v>
      </c>
      <c r="D8" s="101" t="s">
        <v>8022</v>
      </c>
      <c r="E8" s="101" t="s">
        <v>3214</v>
      </c>
      <c r="F8" s="103">
        <v>43193</v>
      </c>
      <c r="G8" s="103">
        <v>43194</v>
      </c>
      <c r="H8" s="103">
        <v>43559</v>
      </c>
      <c r="I8" s="80" t="s">
        <v>3220</v>
      </c>
      <c r="J8" s="101" t="s">
        <v>7137</v>
      </c>
      <c r="K8" s="123" t="s">
        <v>8021</v>
      </c>
      <c r="L8" s="122">
        <v>1796</v>
      </c>
    </row>
    <row r="9" spans="1:14" ht="25.5">
      <c r="A9" s="105">
        <v>122</v>
      </c>
      <c r="B9" s="101" t="s">
        <v>8020</v>
      </c>
      <c r="C9" s="101" t="s">
        <v>8019</v>
      </c>
      <c r="D9" s="101" t="s">
        <v>8018</v>
      </c>
      <c r="E9" s="101" t="s">
        <v>3214</v>
      </c>
      <c r="F9" s="103">
        <v>43195</v>
      </c>
      <c r="G9" s="103">
        <v>43196</v>
      </c>
      <c r="H9" s="103">
        <v>43561</v>
      </c>
      <c r="I9" s="80" t="s">
        <v>3220</v>
      </c>
      <c r="J9" s="101" t="s">
        <v>5113</v>
      </c>
      <c r="K9" s="123" t="s">
        <v>8017</v>
      </c>
      <c r="L9" s="122">
        <v>2164</v>
      </c>
    </row>
    <row r="10" spans="1:14" ht="38.25">
      <c r="A10" s="105">
        <v>123</v>
      </c>
      <c r="B10" s="101" t="s">
        <v>8016</v>
      </c>
      <c r="C10" s="101" t="s">
        <v>8015</v>
      </c>
      <c r="D10" s="101" t="s">
        <v>8014</v>
      </c>
      <c r="E10" s="101" t="s">
        <v>3247</v>
      </c>
      <c r="F10" s="103">
        <v>43195</v>
      </c>
      <c r="G10" s="103">
        <v>43196</v>
      </c>
      <c r="H10" s="103">
        <v>43561</v>
      </c>
      <c r="I10" s="58" t="s">
        <v>3227</v>
      </c>
      <c r="J10" s="101" t="s">
        <v>5154</v>
      </c>
      <c r="K10" s="123" t="s">
        <v>8013</v>
      </c>
      <c r="L10" s="122">
        <v>927</v>
      </c>
    </row>
    <row r="11" spans="1:14" ht="114.75">
      <c r="A11" s="105">
        <v>124</v>
      </c>
      <c r="B11" s="101" t="s">
        <v>8012</v>
      </c>
      <c r="C11" s="101" t="s">
        <v>8011</v>
      </c>
      <c r="D11" s="101" t="s">
        <v>8010</v>
      </c>
      <c r="E11" s="101" t="s">
        <v>3811</v>
      </c>
      <c r="F11" s="103">
        <v>43195</v>
      </c>
      <c r="G11" s="103">
        <v>43196</v>
      </c>
      <c r="H11" s="38" t="s">
        <v>3213</v>
      </c>
      <c r="I11" s="80" t="s">
        <v>3212</v>
      </c>
      <c r="J11" s="101" t="s">
        <v>3211</v>
      </c>
      <c r="K11" s="123" t="s">
        <v>8009</v>
      </c>
      <c r="L11" s="122">
        <v>927</v>
      </c>
    </row>
    <row r="12" spans="1:14" ht="51">
      <c r="A12" s="105">
        <v>125</v>
      </c>
      <c r="B12" s="101" t="s">
        <v>8008</v>
      </c>
      <c r="C12" s="101" t="s">
        <v>8007</v>
      </c>
      <c r="D12" s="101" t="s">
        <v>8006</v>
      </c>
      <c r="E12" s="101" t="s">
        <v>6083</v>
      </c>
      <c r="F12" s="103">
        <v>43195</v>
      </c>
      <c r="G12" s="103">
        <v>43196</v>
      </c>
      <c r="H12" s="38" t="s">
        <v>3213</v>
      </c>
      <c r="I12" s="80" t="s">
        <v>3212</v>
      </c>
      <c r="J12" s="101" t="s">
        <v>3211</v>
      </c>
      <c r="K12" s="123" t="s">
        <v>8002</v>
      </c>
      <c r="L12" s="122">
        <v>927</v>
      </c>
    </row>
    <row r="13" spans="1:14" ht="51">
      <c r="A13" s="105">
        <v>126</v>
      </c>
      <c r="B13" s="101" t="s">
        <v>8005</v>
      </c>
      <c r="C13" s="101" t="s">
        <v>7863</v>
      </c>
      <c r="D13" s="101" t="s">
        <v>8004</v>
      </c>
      <c r="E13" s="101" t="s">
        <v>8003</v>
      </c>
      <c r="F13" s="103">
        <v>43195</v>
      </c>
      <c r="G13" s="103">
        <v>43196</v>
      </c>
      <c r="H13" s="38" t="s">
        <v>3213</v>
      </c>
      <c r="I13" s="80" t="s">
        <v>3212</v>
      </c>
      <c r="J13" s="101" t="s">
        <v>3211</v>
      </c>
      <c r="K13" s="123" t="s">
        <v>8002</v>
      </c>
      <c r="L13" s="122">
        <v>927</v>
      </c>
    </row>
    <row r="14" spans="1:14" ht="25.5">
      <c r="A14" s="105">
        <v>127</v>
      </c>
      <c r="B14" s="101" t="s">
        <v>8001</v>
      </c>
      <c r="C14" s="101" t="s">
        <v>8000</v>
      </c>
      <c r="D14" s="101" t="s">
        <v>7999</v>
      </c>
      <c r="E14" s="101" t="s">
        <v>5379</v>
      </c>
      <c r="F14" s="103">
        <v>43195</v>
      </c>
      <c r="G14" s="103">
        <v>43200</v>
      </c>
      <c r="H14" s="103">
        <v>43565</v>
      </c>
      <c r="I14" s="80" t="s">
        <v>7998</v>
      </c>
      <c r="J14" s="101" t="s">
        <v>7997</v>
      </c>
      <c r="K14" s="123"/>
      <c r="L14" s="122">
        <v>334.36</v>
      </c>
    </row>
    <row r="15" spans="1:14" ht="25.5">
      <c r="A15" s="105">
        <v>128</v>
      </c>
      <c r="B15" s="101" t="s">
        <v>7996</v>
      </c>
      <c r="C15" s="101" t="s">
        <v>7152</v>
      </c>
      <c r="D15" s="101" t="s">
        <v>7151</v>
      </c>
      <c r="E15" s="101" t="s">
        <v>3247</v>
      </c>
      <c r="F15" s="103">
        <v>43196</v>
      </c>
      <c r="G15" s="103">
        <v>43200</v>
      </c>
      <c r="H15" s="103">
        <v>43565</v>
      </c>
      <c r="I15" s="80" t="s">
        <v>3220</v>
      </c>
      <c r="J15" s="101" t="s">
        <v>7137</v>
      </c>
      <c r="K15" s="123" t="s">
        <v>6553</v>
      </c>
      <c r="L15" s="122">
        <v>3790</v>
      </c>
    </row>
    <row r="16" spans="1:14" ht="51">
      <c r="A16" s="105">
        <v>129</v>
      </c>
      <c r="B16" s="101" t="s">
        <v>7995</v>
      </c>
      <c r="C16" s="101" t="s">
        <v>7994</v>
      </c>
      <c r="D16" s="101" t="s">
        <v>7993</v>
      </c>
      <c r="E16" s="101" t="s">
        <v>3573</v>
      </c>
      <c r="F16" s="103">
        <v>43195</v>
      </c>
      <c r="G16" s="103">
        <v>43199</v>
      </c>
      <c r="H16" s="38" t="s">
        <v>3213</v>
      </c>
      <c r="I16" s="80" t="s">
        <v>3212</v>
      </c>
      <c r="J16" s="101" t="s">
        <v>3211</v>
      </c>
      <c r="K16" s="123"/>
      <c r="L16" s="122">
        <v>927</v>
      </c>
    </row>
    <row r="17" spans="1:12" ht="38.25">
      <c r="A17" s="105">
        <v>130</v>
      </c>
      <c r="B17" s="101" t="s">
        <v>7992</v>
      </c>
      <c r="C17" s="101" t="s">
        <v>7991</v>
      </c>
      <c r="D17" s="101" t="s">
        <v>7990</v>
      </c>
      <c r="E17" s="101" t="s">
        <v>3330</v>
      </c>
      <c r="F17" s="103">
        <v>43195</v>
      </c>
      <c r="G17" s="103">
        <v>43200</v>
      </c>
      <c r="H17" s="103">
        <v>43565</v>
      </c>
      <c r="I17" s="80" t="s">
        <v>7132</v>
      </c>
      <c r="J17" s="101" t="s">
        <v>7131</v>
      </c>
      <c r="K17" s="101" t="s">
        <v>7130</v>
      </c>
      <c r="L17" s="122">
        <v>587.25</v>
      </c>
    </row>
    <row r="18" spans="1:12" ht="51">
      <c r="A18" s="105">
        <v>132</v>
      </c>
      <c r="B18" s="101" t="s">
        <v>7989</v>
      </c>
      <c r="C18" s="101" t="s">
        <v>7988</v>
      </c>
      <c r="D18" s="101" t="s">
        <v>7987</v>
      </c>
      <c r="E18" s="101" t="s">
        <v>3214</v>
      </c>
      <c r="F18" s="103">
        <v>43200</v>
      </c>
      <c r="G18" s="103">
        <v>43200</v>
      </c>
      <c r="H18" s="38" t="s">
        <v>3213</v>
      </c>
      <c r="I18" s="80" t="s">
        <v>3212</v>
      </c>
      <c r="J18" s="101" t="s">
        <v>3211</v>
      </c>
      <c r="K18" s="123" t="s">
        <v>3860</v>
      </c>
      <c r="L18" s="122">
        <v>927</v>
      </c>
    </row>
    <row r="19" spans="1:12" ht="25.5">
      <c r="A19" s="105">
        <v>133</v>
      </c>
      <c r="B19" s="101" t="s">
        <v>7986</v>
      </c>
      <c r="C19" s="101" t="s">
        <v>7985</v>
      </c>
      <c r="D19" s="101" t="s">
        <v>7984</v>
      </c>
      <c r="E19" s="101" t="s">
        <v>4817</v>
      </c>
      <c r="F19" s="103">
        <v>43200</v>
      </c>
      <c r="G19" s="103">
        <v>43201</v>
      </c>
      <c r="H19" s="103">
        <v>43566</v>
      </c>
      <c r="I19" s="80" t="s">
        <v>3220</v>
      </c>
      <c r="J19" s="101" t="s">
        <v>5113</v>
      </c>
      <c r="K19" s="123" t="s">
        <v>3876</v>
      </c>
      <c r="L19" s="122">
        <v>1712</v>
      </c>
    </row>
    <row r="20" spans="1:12" ht="51">
      <c r="A20" s="105">
        <v>134</v>
      </c>
      <c r="B20" s="101" t="s">
        <v>7983</v>
      </c>
      <c r="C20" s="101" t="s">
        <v>4807</v>
      </c>
      <c r="D20" s="101" t="s">
        <v>7982</v>
      </c>
      <c r="E20" s="101" t="s">
        <v>3243</v>
      </c>
      <c r="F20" s="103">
        <v>43201</v>
      </c>
      <c r="G20" s="103">
        <v>43202</v>
      </c>
      <c r="H20" s="103">
        <v>43567</v>
      </c>
      <c r="I20" s="58" t="s">
        <v>3227</v>
      </c>
      <c r="J20" s="101" t="s">
        <v>5154</v>
      </c>
      <c r="K20" s="123" t="s">
        <v>328</v>
      </c>
      <c r="L20" s="122">
        <v>927</v>
      </c>
    </row>
    <row r="21" spans="1:12" ht="51">
      <c r="A21" s="105">
        <v>135</v>
      </c>
      <c r="B21" s="101" t="s">
        <v>7981</v>
      </c>
      <c r="C21" s="101" t="s">
        <v>7980</v>
      </c>
      <c r="D21" s="101" t="s">
        <v>7979</v>
      </c>
      <c r="E21" s="101" t="s">
        <v>3942</v>
      </c>
      <c r="F21" s="103">
        <v>43201</v>
      </c>
      <c r="G21" s="103">
        <v>43202</v>
      </c>
      <c r="H21" s="38" t="s">
        <v>3213</v>
      </c>
      <c r="I21" s="80" t="s">
        <v>3212</v>
      </c>
      <c r="J21" s="101" t="s">
        <v>3211</v>
      </c>
      <c r="K21" s="123" t="s">
        <v>5996</v>
      </c>
      <c r="L21" s="122">
        <v>927</v>
      </c>
    </row>
    <row r="22" spans="1:12" ht="25.5">
      <c r="A22" s="105">
        <v>136</v>
      </c>
      <c r="B22" s="101" t="s">
        <v>7978</v>
      </c>
      <c r="C22" s="101" t="s">
        <v>7977</v>
      </c>
      <c r="D22" s="101" t="s">
        <v>7976</v>
      </c>
      <c r="E22" s="101" t="s">
        <v>7975</v>
      </c>
      <c r="F22" s="103">
        <v>43201</v>
      </c>
      <c r="G22" s="103">
        <v>43202</v>
      </c>
      <c r="H22" s="103">
        <v>43567</v>
      </c>
      <c r="I22" s="80" t="s">
        <v>3220</v>
      </c>
      <c r="J22" s="101" t="s">
        <v>5113</v>
      </c>
      <c r="K22" s="123" t="s">
        <v>7360</v>
      </c>
      <c r="L22" s="122">
        <v>1947</v>
      </c>
    </row>
    <row r="23" spans="1:12" ht="51">
      <c r="A23" s="105">
        <v>137</v>
      </c>
      <c r="B23" s="101" t="s">
        <v>7974</v>
      </c>
      <c r="C23" s="101" t="s">
        <v>7973</v>
      </c>
      <c r="D23" s="101" t="s">
        <v>7972</v>
      </c>
      <c r="E23" s="101" t="s">
        <v>3330</v>
      </c>
      <c r="F23" s="103">
        <v>43202</v>
      </c>
      <c r="G23" s="103">
        <v>43203</v>
      </c>
      <c r="H23" s="38" t="s">
        <v>3213</v>
      </c>
      <c r="I23" s="80" t="s">
        <v>3212</v>
      </c>
      <c r="J23" s="101" t="s">
        <v>3211</v>
      </c>
      <c r="K23" s="123" t="s">
        <v>7971</v>
      </c>
      <c r="L23" s="122">
        <v>927</v>
      </c>
    </row>
    <row r="24" spans="1:12" ht="38.25">
      <c r="A24" s="105">
        <v>138</v>
      </c>
      <c r="B24" s="101" t="s">
        <v>7970</v>
      </c>
      <c r="C24" s="101" t="s">
        <v>7969</v>
      </c>
      <c r="D24" s="101" t="s">
        <v>7968</v>
      </c>
      <c r="E24" s="101" t="s">
        <v>3214</v>
      </c>
      <c r="F24" s="103">
        <v>43202</v>
      </c>
      <c r="G24" s="103">
        <v>43203</v>
      </c>
      <c r="H24" s="103">
        <v>43568</v>
      </c>
      <c r="I24" s="80" t="s">
        <v>3220</v>
      </c>
      <c r="J24" s="101" t="s">
        <v>5113</v>
      </c>
      <c r="K24" s="123" t="s">
        <v>7967</v>
      </c>
      <c r="L24" s="122">
        <v>2035</v>
      </c>
    </row>
    <row r="25" spans="1:12" ht="25.5">
      <c r="A25" s="105">
        <v>139</v>
      </c>
      <c r="B25" s="101" t="s">
        <v>7966</v>
      </c>
      <c r="C25" s="101" t="s">
        <v>7320</v>
      </c>
      <c r="D25" s="101" t="s">
        <v>7965</v>
      </c>
      <c r="E25" s="101" t="s">
        <v>7964</v>
      </c>
      <c r="F25" s="103">
        <v>43202</v>
      </c>
      <c r="G25" s="103">
        <v>43203</v>
      </c>
      <c r="H25" s="103">
        <v>43568</v>
      </c>
      <c r="I25" s="80" t="s">
        <v>3220</v>
      </c>
      <c r="J25" s="101" t="s">
        <v>7137</v>
      </c>
      <c r="K25" s="123" t="s">
        <v>422</v>
      </c>
      <c r="L25" s="122">
        <v>4477</v>
      </c>
    </row>
    <row r="26" spans="1:12" ht="25.5">
      <c r="A26" s="105">
        <v>140</v>
      </c>
      <c r="B26" s="101" t="s">
        <v>7963</v>
      </c>
      <c r="C26" s="101" t="s">
        <v>7364</v>
      </c>
      <c r="D26" s="101" t="s">
        <v>7962</v>
      </c>
      <c r="E26" s="101" t="s">
        <v>4618</v>
      </c>
      <c r="F26" s="103">
        <v>43203</v>
      </c>
      <c r="G26" s="103">
        <v>43206</v>
      </c>
      <c r="H26" s="103">
        <v>43571</v>
      </c>
      <c r="I26" s="80" t="s">
        <v>3220</v>
      </c>
      <c r="J26" s="101" t="s">
        <v>7137</v>
      </c>
      <c r="K26" s="123" t="s">
        <v>422</v>
      </c>
      <c r="L26" s="122">
        <v>4075</v>
      </c>
    </row>
    <row r="27" spans="1:12" ht="25.5">
      <c r="A27" s="105">
        <v>141</v>
      </c>
      <c r="B27" s="101" t="s">
        <v>7961</v>
      </c>
      <c r="C27" s="101" t="s">
        <v>7960</v>
      </c>
      <c r="D27" s="101" t="s">
        <v>7959</v>
      </c>
      <c r="E27" s="101" t="s">
        <v>3804</v>
      </c>
      <c r="F27" s="103">
        <v>43203</v>
      </c>
      <c r="G27" s="103">
        <v>43206</v>
      </c>
      <c r="H27" s="103">
        <v>43571</v>
      </c>
      <c r="I27" s="80" t="s">
        <v>3220</v>
      </c>
      <c r="J27" s="101" t="s">
        <v>5113</v>
      </c>
      <c r="K27" s="123" t="s">
        <v>7958</v>
      </c>
      <c r="L27" s="122">
        <v>1408</v>
      </c>
    </row>
    <row r="28" spans="1:12" ht="25.5">
      <c r="A28" s="105">
        <v>142</v>
      </c>
      <c r="B28" s="101" t="s">
        <v>7957</v>
      </c>
      <c r="C28" s="101" t="s">
        <v>7364</v>
      </c>
      <c r="D28" s="101" t="s">
        <v>7956</v>
      </c>
      <c r="E28" s="101" t="s">
        <v>4618</v>
      </c>
      <c r="F28" s="103">
        <v>43203</v>
      </c>
      <c r="G28" s="103">
        <v>43206</v>
      </c>
      <c r="H28" s="103">
        <v>43571</v>
      </c>
      <c r="I28" s="80" t="s">
        <v>3220</v>
      </c>
      <c r="J28" s="101" t="s">
        <v>7137</v>
      </c>
      <c r="K28" s="123" t="s">
        <v>422</v>
      </c>
      <c r="L28" s="122">
        <v>5256</v>
      </c>
    </row>
    <row r="29" spans="1:12" ht="25.5">
      <c r="A29" s="105">
        <v>143</v>
      </c>
      <c r="B29" s="101" t="s">
        <v>7955</v>
      </c>
      <c r="C29" s="101" t="s">
        <v>7954</v>
      </c>
      <c r="D29" s="101" t="s">
        <v>7953</v>
      </c>
      <c r="E29" s="101" t="s">
        <v>5341</v>
      </c>
      <c r="F29" s="103">
        <v>43203</v>
      </c>
      <c r="G29" s="103">
        <v>43206</v>
      </c>
      <c r="H29" s="103">
        <v>43571</v>
      </c>
      <c r="I29" s="80" t="s">
        <v>3220</v>
      </c>
      <c r="J29" s="101" t="s">
        <v>5113</v>
      </c>
      <c r="K29" s="123" t="s">
        <v>7952</v>
      </c>
      <c r="L29" s="122">
        <v>1408</v>
      </c>
    </row>
    <row r="30" spans="1:12" ht="51">
      <c r="A30" s="105">
        <v>144</v>
      </c>
      <c r="B30" s="101" t="s">
        <v>7951</v>
      </c>
      <c r="C30" s="101" t="s">
        <v>7890</v>
      </c>
      <c r="D30" s="101" t="s">
        <v>7889</v>
      </c>
      <c r="E30" s="101" t="s">
        <v>7290</v>
      </c>
      <c r="F30" s="103">
        <v>43206</v>
      </c>
      <c r="G30" s="103">
        <v>43207</v>
      </c>
      <c r="H30" s="38" t="s">
        <v>3213</v>
      </c>
      <c r="I30" s="80" t="s">
        <v>3212</v>
      </c>
      <c r="J30" s="101" t="s">
        <v>3211</v>
      </c>
      <c r="K30" s="123" t="s">
        <v>7113</v>
      </c>
      <c r="L30" s="122">
        <v>927</v>
      </c>
    </row>
    <row r="31" spans="1:12" ht="25.5">
      <c r="A31" s="105">
        <v>145</v>
      </c>
      <c r="B31" s="101" t="s">
        <v>7950</v>
      </c>
      <c r="C31" s="101" t="s">
        <v>7949</v>
      </c>
      <c r="D31" s="101" t="s">
        <v>7948</v>
      </c>
      <c r="E31" s="101" t="s">
        <v>7625</v>
      </c>
      <c r="F31" s="103">
        <v>43206</v>
      </c>
      <c r="G31" s="103">
        <v>43207</v>
      </c>
      <c r="H31" s="103">
        <v>43572</v>
      </c>
      <c r="I31" s="80" t="s">
        <v>3220</v>
      </c>
      <c r="J31" s="101" t="s">
        <v>5113</v>
      </c>
      <c r="K31" s="123" t="s">
        <v>7947</v>
      </c>
      <c r="L31" s="122">
        <v>1915</v>
      </c>
    </row>
    <row r="32" spans="1:12" ht="38.25">
      <c r="A32" s="105">
        <v>146</v>
      </c>
      <c r="B32" s="101" t="s">
        <v>7946</v>
      </c>
      <c r="C32" s="101" t="s">
        <v>7945</v>
      </c>
      <c r="D32" s="101" t="s">
        <v>7944</v>
      </c>
      <c r="E32" s="101" t="s">
        <v>3319</v>
      </c>
      <c r="F32" s="103">
        <v>43207</v>
      </c>
      <c r="G32" s="103">
        <v>43208</v>
      </c>
      <c r="H32" s="103">
        <v>43573</v>
      </c>
      <c r="I32" s="80" t="s">
        <v>3220</v>
      </c>
      <c r="J32" s="101" t="s">
        <v>7137</v>
      </c>
      <c r="K32" s="123" t="s">
        <v>7943</v>
      </c>
      <c r="L32" s="122">
        <v>19613</v>
      </c>
    </row>
    <row r="33" spans="1:12" ht="63.75">
      <c r="A33" s="105">
        <v>147</v>
      </c>
      <c r="B33" s="101" t="s">
        <v>7942</v>
      </c>
      <c r="C33" s="101" t="s">
        <v>7941</v>
      </c>
      <c r="D33" s="101" t="s">
        <v>7940</v>
      </c>
      <c r="E33" s="101" t="s">
        <v>7689</v>
      </c>
      <c r="F33" s="103">
        <v>43207</v>
      </c>
      <c r="G33" s="103">
        <v>43208</v>
      </c>
      <c r="H33" s="103">
        <v>43573</v>
      </c>
      <c r="I33" s="80" t="s">
        <v>3220</v>
      </c>
      <c r="J33" s="101" t="s">
        <v>5113</v>
      </c>
      <c r="K33" s="123" t="s">
        <v>3270</v>
      </c>
      <c r="L33" s="122">
        <v>25026</v>
      </c>
    </row>
    <row r="34" spans="1:12" ht="38.25">
      <c r="A34" s="105">
        <v>148</v>
      </c>
      <c r="B34" s="101" t="s">
        <v>7939</v>
      </c>
      <c r="C34" s="101" t="s">
        <v>7938</v>
      </c>
      <c r="D34" s="101" t="s">
        <v>7937</v>
      </c>
      <c r="E34" s="101" t="s">
        <v>4554</v>
      </c>
      <c r="F34" s="103">
        <v>43208</v>
      </c>
      <c r="G34" s="103">
        <v>43208</v>
      </c>
      <c r="H34" s="103">
        <v>43573</v>
      </c>
      <c r="I34" s="58" t="s">
        <v>3227</v>
      </c>
      <c r="J34" s="101" t="s">
        <v>5154</v>
      </c>
      <c r="K34" s="123" t="s">
        <v>7936</v>
      </c>
      <c r="L34" s="122">
        <v>927</v>
      </c>
    </row>
    <row r="35" spans="1:12" ht="51">
      <c r="A35" s="105">
        <v>149</v>
      </c>
      <c r="B35" s="101" t="s">
        <v>7935</v>
      </c>
      <c r="C35" s="101" t="s">
        <v>7934</v>
      </c>
      <c r="D35" s="101" t="s">
        <v>7933</v>
      </c>
      <c r="E35" s="101" t="s">
        <v>3247</v>
      </c>
      <c r="F35" s="103">
        <v>43209</v>
      </c>
      <c r="G35" s="103">
        <v>43210</v>
      </c>
      <c r="H35" s="103">
        <v>43575</v>
      </c>
      <c r="I35" s="80" t="s">
        <v>3220</v>
      </c>
      <c r="J35" s="101" t="s">
        <v>7137</v>
      </c>
      <c r="K35" s="123" t="s">
        <v>3572</v>
      </c>
      <c r="L35" s="122">
        <v>867</v>
      </c>
    </row>
    <row r="36" spans="1:12" ht="51">
      <c r="A36" s="105">
        <v>150</v>
      </c>
      <c r="B36" s="101" t="s">
        <v>7932</v>
      </c>
      <c r="C36" s="101" t="s">
        <v>7931</v>
      </c>
      <c r="D36" s="101" t="s">
        <v>7930</v>
      </c>
      <c r="E36" s="101" t="s">
        <v>7741</v>
      </c>
      <c r="F36" s="103">
        <v>43210</v>
      </c>
      <c r="G36" s="103">
        <v>43213</v>
      </c>
      <c r="H36" s="38" t="s">
        <v>3213</v>
      </c>
      <c r="I36" s="80" t="s">
        <v>3212</v>
      </c>
      <c r="J36" s="101" t="s">
        <v>3211</v>
      </c>
      <c r="K36" s="123" t="s">
        <v>4784</v>
      </c>
      <c r="L36" s="122">
        <v>927</v>
      </c>
    </row>
    <row r="37" spans="1:12" ht="51">
      <c r="A37" s="105">
        <v>151</v>
      </c>
      <c r="B37" s="101" t="s">
        <v>7929</v>
      </c>
      <c r="C37" s="101" t="s">
        <v>7928</v>
      </c>
      <c r="D37" s="101" t="s">
        <v>7927</v>
      </c>
      <c r="E37" s="101" t="s">
        <v>7926</v>
      </c>
      <c r="F37" s="103">
        <v>43210</v>
      </c>
      <c r="G37" s="103">
        <v>43213</v>
      </c>
      <c r="H37" s="38" t="s">
        <v>3213</v>
      </c>
      <c r="I37" s="80" t="s">
        <v>3212</v>
      </c>
      <c r="J37" s="101" t="s">
        <v>3211</v>
      </c>
      <c r="K37" s="123" t="s">
        <v>7925</v>
      </c>
      <c r="L37" s="122">
        <v>927</v>
      </c>
    </row>
    <row r="38" spans="1:12" ht="51">
      <c r="A38" s="105">
        <v>152</v>
      </c>
      <c r="B38" s="101" t="s">
        <v>7924</v>
      </c>
      <c r="C38" s="101" t="s">
        <v>7423</v>
      </c>
      <c r="D38" s="101" t="s">
        <v>7923</v>
      </c>
      <c r="E38" s="101" t="s">
        <v>7181</v>
      </c>
      <c r="F38" s="103">
        <v>43210</v>
      </c>
      <c r="G38" s="103">
        <v>43213</v>
      </c>
      <c r="H38" s="103">
        <v>43578</v>
      </c>
      <c r="I38" s="80" t="s">
        <v>3220</v>
      </c>
      <c r="J38" s="101" t="s">
        <v>7137</v>
      </c>
      <c r="K38" s="123" t="s">
        <v>3923</v>
      </c>
      <c r="L38" s="122">
        <v>3290</v>
      </c>
    </row>
    <row r="39" spans="1:12" ht="51">
      <c r="A39" s="105">
        <v>153</v>
      </c>
      <c r="B39" s="101" t="s">
        <v>7922</v>
      </c>
      <c r="C39" s="101" t="s">
        <v>7921</v>
      </c>
      <c r="D39" s="101" t="s">
        <v>7920</v>
      </c>
      <c r="E39" s="101" t="s">
        <v>3247</v>
      </c>
      <c r="F39" s="103">
        <v>43210</v>
      </c>
      <c r="G39" s="103">
        <v>43213</v>
      </c>
      <c r="H39" s="103">
        <v>43578</v>
      </c>
      <c r="I39" s="80" t="s">
        <v>3220</v>
      </c>
      <c r="J39" s="101" t="s">
        <v>5113</v>
      </c>
      <c r="K39" s="123" t="s">
        <v>7919</v>
      </c>
      <c r="L39" s="122">
        <v>1702</v>
      </c>
    </row>
    <row r="40" spans="1:12" ht="25.5">
      <c r="A40" s="105">
        <v>154</v>
      </c>
      <c r="B40" s="127" t="s">
        <v>7918</v>
      </c>
      <c r="C40" s="101" t="s">
        <v>7917</v>
      </c>
      <c r="D40" s="101" t="s">
        <v>7916</v>
      </c>
      <c r="E40" s="101" t="s">
        <v>3837</v>
      </c>
      <c r="F40" s="109">
        <v>43215</v>
      </c>
      <c r="G40" s="103">
        <v>43216</v>
      </c>
      <c r="H40" s="101" t="s">
        <v>961</v>
      </c>
      <c r="I40" s="101" t="s">
        <v>961</v>
      </c>
      <c r="J40" s="125" t="s">
        <v>7216</v>
      </c>
      <c r="K40" s="101" t="s">
        <v>7215</v>
      </c>
      <c r="L40" s="104">
        <v>0</v>
      </c>
    </row>
    <row r="41" spans="1:12" ht="25.5">
      <c r="A41" s="105">
        <v>155</v>
      </c>
      <c r="B41" s="101" t="s">
        <v>7915</v>
      </c>
      <c r="C41" s="101" t="s">
        <v>7914</v>
      </c>
      <c r="D41" s="101" t="s">
        <v>7913</v>
      </c>
      <c r="E41" s="101" t="s">
        <v>3243</v>
      </c>
      <c r="F41" s="103">
        <v>43215</v>
      </c>
      <c r="G41" s="103">
        <v>43216</v>
      </c>
      <c r="H41" s="103">
        <v>43581</v>
      </c>
      <c r="I41" s="80" t="s">
        <v>3220</v>
      </c>
      <c r="J41" s="101" t="s">
        <v>5113</v>
      </c>
      <c r="K41" s="123" t="s">
        <v>3270</v>
      </c>
      <c r="L41" s="122">
        <v>2252</v>
      </c>
    </row>
    <row r="42" spans="1:12" ht="51">
      <c r="A42" s="105">
        <v>156</v>
      </c>
      <c r="B42" s="101" t="s">
        <v>7912</v>
      </c>
      <c r="C42" s="101" t="s">
        <v>7911</v>
      </c>
      <c r="D42" s="101" t="s">
        <v>7910</v>
      </c>
      <c r="E42" s="101" t="s">
        <v>3804</v>
      </c>
      <c r="F42" s="103">
        <v>43216</v>
      </c>
      <c r="G42" s="103">
        <v>43217</v>
      </c>
      <c r="H42" s="38" t="s">
        <v>3213</v>
      </c>
      <c r="I42" s="80" t="s">
        <v>3212</v>
      </c>
      <c r="J42" s="101" t="s">
        <v>3211</v>
      </c>
      <c r="K42" s="123" t="s">
        <v>3798</v>
      </c>
      <c r="L42" s="122">
        <v>927</v>
      </c>
    </row>
    <row r="43" spans="1:12" ht="51">
      <c r="A43" s="105">
        <v>157</v>
      </c>
      <c r="B43" s="101" t="s">
        <v>7909</v>
      </c>
      <c r="C43" s="101" t="s">
        <v>7908</v>
      </c>
      <c r="D43" s="101" t="s">
        <v>7907</v>
      </c>
      <c r="E43" s="101" t="s">
        <v>3247</v>
      </c>
      <c r="F43" s="103">
        <v>43216</v>
      </c>
      <c r="G43" s="103">
        <v>43220</v>
      </c>
      <c r="H43" s="38" t="s">
        <v>3213</v>
      </c>
      <c r="I43" s="80" t="s">
        <v>3212</v>
      </c>
      <c r="J43" s="101" t="s">
        <v>3211</v>
      </c>
      <c r="K43" s="123" t="s">
        <v>4656</v>
      </c>
      <c r="L43" s="122">
        <v>927</v>
      </c>
    </row>
    <row r="44" spans="1:12" ht="51">
      <c r="A44" s="105">
        <v>158</v>
      </c>
      <c r="B44" s="101" t="s">
        <v>7906</v>
      </c>
      <c r="C44" s="101" t="s">
        <v>7905</v>
      </c>
      <c r="D44" s="101" t="s">
        <v>7904</v>
      </c>
      <c r="E44" s="101" t="s">
        <v>7903</v>
      </c>
      <c r="F44" s="103">
        <v>43216</v>
      </c>
      <c r="G44" s="103">
        <v>43220</v>
      </c>
      <c r="H44" s="38" t="s">
        <v>3213</v>
      </c>
      <c r="I44" s="80" t="s">
        <v>3212</v>
      </c>
      <c r="J44" s="101" t="s">
        <v>3211</v>
      </c>
      <c r="K44" s="123" t="s">
        <v>7902</v>
      </c>
      <c r="L44" s="122">
        <v>927</v>
      </c>
    </row>
    <row r="45" spans="1:12" ht="25.5">
      <c r="A45" s="105">
        <v>159</v>
      </c>
      <c r="B45" s="101" t="s">
        <v>7901</v>
      </c>
      <c r="C45" s="101" t="s">
        <v>7900</v>
      </c>
      <c r="D45" s="101" t="s">
        <v>7899</v>
      </c>
      <c r="E45" s="101" t="s">
        <v>7314</v>
      </c>
      <c r="F45" s="103">
        <v>43217</v>
      </c>
      <c r="G45" s="103">
        <v>43220</v>
      </c>
      <c r="H45" s="103">
        <v>43585</v>
      </c>
      <c r="I45" s="80" t="s">
        <v>3220</v>
      </c>
      <c r="J45" s="101" t="s">
        <v>7137</v>
      </c>
      <c r="K45" s="123" t="s">
        <v>5383</v>
      </c>
      <c r="L45" s="122">
        <v>5590</v>
      </c>
    </row>
    <row r="46" spans="1:12" ht="51">
      <c r="A46" s="105">
        <v>160</v>
      </c>
      <c r="B46" s="101" t="s">
        <v>7898</v>
      </c>
      <c r="C46" s="101" t="s">
        <v>7437</v>
      </c>
      <c r="D46" s="101" t="s">
        <v>7897</v>
      </c>
      <c r="E46" s="101" t="s">
        <v>7896</v>
      </c>
      <c r="F46" s="103">
        <v>43217</v>
      </c>
      <c r="G46" s="103">
        <v>43220</v>
      </c>
      <c r="H46" s="103">
        <v>43585</v>
      </c>
      <c r="I46" s="80" t="s">
        <v>3220</v>
      </c>
      <c r="J46" s="101" t="s">
        <v>7137</v>
      </c>
      <c r="K46" s="123" t="s">
        <v>7895</v>
      </c>
      <c r="L46" s="122">
        <v>14336</v>
      </c>
    </row>
    <row r="47" spans="1:12" ht="76.5">
      <c r="A47" s="105">
        <v>161</v>
      </c>
      <c r="B47" s="101" t="s">
        <v>7894</v>
      </c>
      <c r="C47" s="101" t="s">
        <v>7893</v>
      </c>
      <c r="D47" s="101" t="s">
        <v>7892</v>
      </c>
      <c r="E47" s="101" t="s">
        <v>3698</v>
      </c>
      <c r="F47" s="103">
        <v>43217</v>
      </c>
      <c r="G47" s="103">
        <v>43222</v>
      </c>
      <c r="H47" s="103">
        <v>43587</v>
      </c>
      <c r="I47" s="80" t="s">
        <v>3220</v>
      </c>
      <c r="J47" s="101" t="s">
        <v>5113</v>
      </c>
      <c r="K47" s="123" t="s">
        <v>3471</v>
      </c>
      <c r="L47" s="122">
        <v>13295</v>
      </c>
    </row>
    <row r="48" spans="1:12" ht="25.5">
      <c r="A48" s="105">
        <v>162</v>
      </c>
      <c r="B48" s="101" t="s">
        <v>7891</v>
      </c>
      <c r="C48" s="101" t="s">
        <v>7890</v>
      </c>
      <c r="D48" s="101" t="s">
        <v>7889</v>
      </c>
      <c r="E48" s="101" t="s">
        <v>7290</v>
      </c>
      <c r="F48" s="103">
        <v>43217</v>
      </c>
      <c r="G48" s="103">
        <v>43222</v>
      </c>
      <c r="H48" s="103">
        <v>43587</v>
      </c>
      <c r="I48" s="80" t="s">
        <v>3220</v>
      </c>
      <c r="J48" s="101" t="s">
        <v>5113</v>
      </c>
      <c r="K48" s="123" t="s">
        <v>7113</v>
      </c>
      <c r="L48" s="122">
        <v>2336</v>
      </c>
    </row>
    <row r="49" spans="1:12" ht="25.5">
      <c r="A49" s="105">
        <v>163</v>
      </c>
      <c r="B49" s="101" t="s">
        <v>7888</v>
      </c>
      <c r="C49" s="101" t="s">
        <v>7887</v>
      </c>
      <c r="D49" s="101" t="s">
        <v>7886</v>
      </c>
      <c r="E49" s="101" t="s">
        <v>3319</v>
      </c>
      <c r="F49" s="103">
        <v>43217</v>
      </c>
      <c r="G49" s="103">
        <v>43222</v>
      </c>
      <c r="H49" s="103">
        <v>43587</v>
      </c>
      <c r="I49" s="80" t="s">
        <v>3220</v>
      </c>
      <c r="J49" s="101" t="s">
        <v>5113</v>
      </c>
      <c r="K49" s="123" t="s">
        <v>4656</v>
      </c>
      <c r="L49" s="122">
        <v>8690</v>
      </c>
    </row>
    <row r="50" spans="1:12" ht="38.25">
      <c r="A50" s="105">
        <v>164</v>
      </c>
      <c r="B50" s="101" t="s">
        <v>7885</v>
      </c>
      <c r="C50" s="101" t="s">
        <v>7884</v>
      </c>
      <c r="D50" s="101" t="s">
        <v>7883</v>
      </c>
      <c r="E50" s="101" t="s">
        <v>4554</v>
      </c>
      <c r="F50" s="103">
        <v>43217</v>
      </c>
      <c r="G50" s="103">
        <v>43224</v>
      </c>
      <c r="H50" s="103">
        <v>43589</v>
      </c>
      <c r="I50" s="58" t="s">
        <v>3227</v>
      </c>
      <c r="J50" s="101" t="s">
        <v>5154</v>
      </c>
      <c r="K50" s="123" t="s">
        <v>4427</v>
      </c>
      <c r="L50" s="122">
        <v>927</v>
      </c>
    </row>
    <row r="51" spans="1:12" ht="25.5">
      <c r="A51" s="105">
        <v>165</v>
      </c>
      <c r="B51" s="101" t="s">
        <v>7882</v>
      </c>
      <c r="C51" s="101" t="s">
        <v>7881</v>
      </c>
      <c r="D51" s="101" t="s">
        <v>7880</v>
      </c>
      <c r="E51" s="101" t="s">
        <v>7866</v>
      </c>
      <c r="F51" s="103">
        <v>43222</v>
      </c>
      <c r="G51" s="103">
        <v>43223</v>
      </c>
      <c r="H51" s="103">
        <v>43588</v>
      </c>
      <c r="I51" s="80" t="s">
        <v>3220</v>
      </c>
      <c r="J51" s="101" t="s">
        <v>5113</v>
      </c>
      <c r="K51" s="123" t="s">
        <v>3798</v>
      </c>
      <c r="L51" s="122">
        <v>3738</v>
      </c>
    </row>
    <row r="52" spans="1:12" ht="51">
      <c r="A52" s="105">
        <v>166</v>
      </c>
      <c r="B52" s="101" t="s">
        <v>7879</v>
      </c>
      <c r="C52" s="101" t="s">
        <v>7878</v>
      </c>
      <c r="D52" s="101" t="s">
        <v>7877</v>
      </c>
      <c r="E52" s="101" t="s">
        <v>961</v>
      </c>
      <c r="F52" s="103">
        <v>43223</v>
      </c>
      <c r="G52" s="103">
        <v>43223</v>
      </c>
      <c r="H52" s="38" t="s">
        <v>3213</v>
      </c>
      <c r="I52" s="80" t="s">
        <v>3212</v>
      </c>
      <c r="J52" s="101" t="s">
        <v>3211</v>
      </c>
      <c r="K52" s="123" t="s">
        <v>7876</v>
      </c>
      <c r="L52" s="122">
        <v>927</v>
      </c>
    </row>
    <row r="53" spans="1:12" ht="63.75">
      <c r="A53" s="105">
        <v>168</v>
      </c>
      <c r="B53" s="101" t="s">
        <v>7875</v>
      </c>
      <c r="C53" s="101" t="s">
        <v>7874</v>
      </c>
      <c r="D53" s="101" t="s">
        <v>7873</v>
      </c>
      <c r="E53" s="101" t="s">
        <v>7376</v>
      </c>
      <c r="F53" s="103">
        <v>43228</v>
      </c>
      <c r="G53" s="103">
        <v>43229</v>
      </c>
      <c r="H53" s="103">
        <v>43594</v>
      </c>
      <c r="I53" s="80" t="s">
        <v>3220</v>
      </c>
      <c r="J53" s="101" t="s">
        <v>7137</v>
      </c>
      <c r="K53" s="123" t="s">
        <v>1099</v>
      </c>
      <c r="L53" s="122">
        <v>1460</v>
      </c>
    </row>
    <row r="54" spans="1:12" ht="25.5">
      <c r="A54" s="105">
        <v>169</v>
      </c>
      <c r="B54" s="101" t="s">
        <v>7872</v>
      </c>
      <c r="C54" s="101" t="s">
        <v>7871</v>
      </c>
      <c r="D54" s="101" t="s">
        <v>7870</v>
      </c>
      <c r="E54" s="101" t="s">
        <v>3584</v>
      </c>
      <c r="F54" s="103">
        <v>43229</v>
      </c>
      <c r="G54" s="103">
        <v>43230</v>
      </c>
      <c r="H54" s="103">
        <v>43595</v>
      </c>
      <c r="I54" s="80" t="s">
        <v>3220</v>
      </c>
      <c r="J54" s="101" t="s">
        <v>5113</v>
      </c>
      <c r="K54" s="123" t="s">
        <v>3275</v>
      </c>
      <c r="L54" s="122">
        <v>2077</v>
      </c>
    </row>
    <row r="55" spans="1:12" ht="51">
      <c r="A55" s="105">
        <v>170</v>
      </c>
      <c r="B55" s="101" t="s">
        <v>7869</v>
      </c>
      <c r="C55" s="101" t="s">
        <v>7868</v>
      </c>
      <c r="D55" s="101" t="s">
        <v>7867</v>
      </c>
      <c r="E55" s="101" t="s">
        <v>7866</v>
      </c>
      <c r="F55" s="103">
        <v>43230</v>
      </c>
      <c r="G55" s="103">
        <v>43231</v>
      </c>
      <c r="H55" s="103">
        <v>43596</v>
      </c>
      <c r="I55" s="80" t="s">
        <v>3220</v>
      </c>
      <c r="J55" s="101" t="s">
        <v>5113</v>
      </c>
      <c r="K55" s="123" t="s">
        <v>7865</v>
      </c>
      <c r="L55" s="122">
        <v>1395</v>
      </c>
    </row>
    <row r="56" spans="1:12" ht="25.5">
      <c r="A56" s="105">
        <v>171</v>
      </c>
      <c r="B56" s="101" t="s">
        <v>7864</v>
      </c>
      <c r="C56" s="101" t="s">
        <v>7863</v>
      </c>
      <c r="D56" s="101" t="s">
        <v>7862</v>
      </c>
      <c r="E56" s="101" t="s">
        <v>7861</v>
      </c>
      <c r="F56" s="103">
        <v>43231</v>
      </c>
      <c r="G56" s="103">
        <v>43234</v>
      </c>
      <c r="H56" s="103">
        <v>43599</v>
      </c>
      <c r="I56" s="80" t="s">
        <v>3220</v>
      </c>
      <c r="J56" s="101" t="s">
        <v>7137</v>
      </c>
      <c r="K56" s="123" t="s">
        <v>1099</v>
      </c>
      <c r="L56" s="122">
        <v>2795</v>
      </c>
    </row>
    <row r="57" spans="1:12" ht="25.5">
      <c r="A57" s="105">
        <v>172</v>
      </c>
      <c r="B57" s="101" t="s">
        <v>7860</v>
      </c>
      <c r="C57" s="101" t="s">
        <v>7859</v>
      </c>
      <c r="D57" s="101" t="s">
        <v>7858</v>
      </c>
      <c r="E57" s="101" t="s">
        <v>3319</v>
      </c>
      <c r="F57" s="103">
        <v>43231</v>
      </c>
      <c r="G57" s="103">
        <v>43234</v>
      </c>
      <c r="H57" s="103">
        <v>43599</v>
      </c>
      <c r="I57" s="80" t="s">
        <v>3220</v>
      </c>
      <c r="J57" s="101" t="s">
        <v>7137</v>
      </c>
      <c r="K57" s="123" t="s">
        <v>4254</v>
      </c>
      <c r="L57" s="122">
        <v>2620</v>
      </c>
    </row>
    <row r="58" spans="1:12" ht="36">
      <c r="A58" s="105">
        <v>173</v>
      </c>
      <c r="B58" s="101" t="s">
        <v>7857</v>
      </c>
      <c r="C58" s="101" t="s">
        <v>7856</v>
      </c>
      <c r="D58" s="101" t="s">
        <v>7855</v>
      </c>
      <c r="E58" s="101" t="s">
        <v>3247</v>
      </c>
      <c r="F58" s="103">
        <v>43231</v>
      </c>
      <c r="G58" s="103">
        <v>43234</v>
      </c>
      <c r="H58" s="103">
        <v>43599</v>
      </c>
      <c r="I58" s="58" t="s">
        <v>3227</v>
      </c>
      <c r="J58" s="101" t="s">
        <v>5154</v>
      </c>
      <c r="K58" s="123" t="s">
        <v>7854</v>
      </c>
      <c r="L58" s="122">
        <v>927</v>
      </c>
    </row>
    <row r="59" spans="1:12" ht="26.25">
      <c r="A59" s="105">
        <v>174</v>
      </c>
      <c r="B59" s="125" t="s">
        <v>7853</v>
      </c>
      <c r="C59" s="107" t="s">
        <v>7134</v>
      </c>
      <c r="D59" s="101" t="s">
        <v>7852</v>
      </c>
      <c r="E59" s="101" t="s">
        <v>5379</v>
      </c>
      <c r="F59" s="109">
        <v>43234</v>
      </c>
      <c r="G59" s="103">
        <v>43234</v>
      </c>
      <c r="H59" s="101" t="s">
        <v>961</v>
      </c>
      <c r="I59" s="101" t="s">
        <v>961</v>
      </c>
      <c r="J59" s="125" t="s">
        <v>7216</v>
      </c>
      <c r="K59" s="101" t="s">
        <v>7215</v>
      </c>
      <c r="L59" s="104">
        <v>0</v>
      </c>
    </row>
    <row r="60" spans="1:12" ht="38.25">
      <c r="A60" s="105">
        <v>175</v>
      </c>
      <c r="B60" s="101" t="s">
        <v>7851</v>
      </c>
      <c r="C60" s="101" t="s">
        <v>7850</v>
      </c>
      <c r="D60" s="101" t="s">
        <v>7849</v>
      </c>
      <c r="E60" s="101" t="s">
        <v>7109</v>
      </c>
      <c r="F60" s="103">
        <v>43234</v>
      </c>
      <c r="G60" s="103">
        <v>43235</v>
      </c>
      <c r="H60" s="103">
        <v>43600</v>
      </c>
      <c r="I60" s="80" t="s">
        <v>3220</v>
      </c>
      <c r="J60" s="101" t="s">
        <v>7137</v>
      </c>
      <c r="K60" s="123" t="s">
        <v>4656</v>
      </c>
      <c r="L60" s="122">
        <v>2109</v>
      </c>
    </row>
    <row r="61" spans="1:12" ht="38.25">
      <c r="A61" s="105">
        <v>176</v>
      </c>
      <c r="B61" s="101" t="s">
        <v>7848</v>
      </c>
      <c r="C61" s="101" t="s">
        <v>7847</v>
      </c>
      <c r="D61" s="101" t="s">
        <v>7846</v>
      </c>
      <c r="E61" s="101" t="s">
        <v>3247</v>
      </c>
      <c r="F61" s="103">
        <v>43234</v>
      </c>
      <c r="G61" s="103">
        <v>43235</v>
      </c>
      <c r="H61" s="103">
        <v>43600</v>
      </c>
      <c r="I61" s="80" t="s">
        <v>3220</v>
      </c>
      <c r="J61" s="101" t="s">
        <v>5113</v>
      </c>
      <c r="K61" s="123" t="s">
        <v>7845</v>
      </c>
      <c r="L61" s="122">
        <v>1105</v>
      </c>
    </row>
    <row r="62" spans="1:12" ht="51">
      <c r="A62" s="105">
        <v>177</v>
      </c>
      <c r="B62" s="101" t="s">
        <v>7844</v>
      </c>
      <c r="C62" s="101" t="s">
        <v>7843</v>
      </c>
      <c r="D62" s="101" t="s">
        <v>7842</v>
      </c>
      <c r="E62" s="101" t="s">
        <v>3247</v>
      </c>
      <c r="F62" s="103">
        <v>43234</v>
      </c>
      <c r="G62" s="103">
        <v>43235</v>
      </c>
      <c r="H62" s="38" t="s">
        <v>3213</v>
      </c>
      <c r="I62" s="80" t="s">
        <v>3212</v>
      </c>
      <c r="J62" s="101" t="s">
        <v>3211</v>
      </c>
      <c r="K62" s="123" t="s">
        <v>7841</v>
      </c>
      <c r="L62" s="122">
        <v>927</v>
      </c>
    </row>
    <row r="63" spans="1:12" ht="51">
      <c r="A63" s="105">
        <v>178</v>
      </c>
      <c r="B63" s="101" t="s">
        <v>7840</v>
      </c>
      <c r="C63" s="101" t="s">
        <v>7824</v>
      </c>
      <c r="D63" s="101" t="s">
        <v>7839</v>
      </c>
      <c r="E63" s="101" t="s">
        <v>3228</v>
      </c>
      <c r="F63" s="103">
        <v>43236</v>
      </c>
      <c r="G63" s="103">
        <v>43238</v>
      </c>
      <c r="H63" s="38" t="s">
        <v>3213</v>
      </c>
      <c r="I63" s="80" t="s">
        <v>3212</v>
      </c>
      <c r="J63" s="101" t="s">
        <v>3211</v>
      </c>
      <c r="K63" s="123" t="s">
        <v>4095</v>
      </c>
      <c r="L63" s="122">
        <v>927</v>
      </c>
    </row>
    <row r="64" spans="1:12" ht="51">
      <c r="A64" s="105">
        <v>179</v>
      </c>
      <c r="B64" s="101" t="s">
        <v>7838</v>
      </c>
      <c r="C64" s="101" t="s">
        <v>7837</v>
      </c>
      <c r="D64" s="101" t="s">
        <v>7836</v>
      </c>
      <c r="E64" s="101" t="s">
        <v>3247</v>
      </c>
      <c r="F64" s="103">
        <v>43237</v>
      </c>
      <c r="G64" s="103">
        <v>43238</v>
      </c>
      <c r="H64" s="38" t="s">
        <v>3213</v>
      </c>
      <c r="I64" s="80" t="s">
        <v>3212</v>
      </c>
      <c r="J64" s="101" t="s">
        <v>3211</v>
      </c>
      <c r="K64" s="123" t="s">
        <v>3210</v>
      </c>
      <c r="L64" s="122">
        <v>927</v>
      </c>
    </row>
    <row r="65" spans="1:12" ht="51">
      <c r="A65" s="105">
        <v>180</v>
      </c>
      <c r="B65" s="101" t="s">
        <v>7835</v>
      </c>
      <c r="C65" s="101" t="s">
        <v>7834</v>
      </c>
      <c r="D65" s="101" t="s">
        <v>7833</v>
      </c>
      <c r="E65" s="101" t="s">
        <v>4177</v>
      </c>
      <c r="F65" s="103">
        <v>43237</v>
      </c>
      <c r="G65" s="103">
        <v>43238</v>
      </c>
      <c r="H65" s="38" t="s">
        <v>3213</v>
      </c>
      <c r="I65" s="80" t="s">
        <v>3212</v>
      </c>
      <c r="J65" s="101" t="s">
        <v>3211</v>
      </c>
      <c r="K65" s="123" t="s">
        <v>7832</v>
      </c>
      <c r="L65" s="122">
        <v>927</v>
      </c>
    </row>
    <row r="66" spans="1:12" ht="25.5">
      <c r="A66" s="105">
        <v>181</v>
      </c>
      <c r="B66" s="101" t="s">
        <v>7831</v>
      </c>
      <c r="C66" s="101" t="s">
        <v>7830</v>
      </c>
      <c r="D66" s="101" t="s">
        <v>7829</v>
      </c>
      <c r="E66" s="101" t="s">
        <v>3804</v>
      </c>
      <c r="F66" s="103">
        <v>43238</v>
      </c>
      <c r="G66" s="103">
        <v>43242</v>
      </c>
      <c r="H66" s="103">
        <v>43607</v>
      </c>
      <c r="I66" s="80" t="s">
        <v>3220</v>
      </c>
      <c r="J66" s="101" t="s">
        <v>5113</v>
      </c>
      <c r="K66" s="123" t="s">
        <v>3798</v>
      </c>
      <c r="L66" s="122">
        <v>1502</v>
      </c>
    </row>
    <row r="67" spans="1:12" ht="51">
      <c r="A67" s="105">
        <v>182</v>
      </c>
      <c r="B67" s="101" t="s">
        <v>7828</v>
      </c>
      <c r="C67" s="101" t="s">
        <v>7827</v>
      </c>
      <c r="D67" s="101" t="s">
        <v>7826</v>
      </c>
      <c r="E67" s="101" t="s">
        <v>3238</v>
      </c>
      <c r="F67" s="103">
        <v>43238</v>
      </c>
      <c r="G67" s="103">
        <v>43242</v>
      </c>
      <c r="H67" s="38" t="s">
        <v>3213</v>
      </c>
      <c r="I67" s="80" t="s">
        <v>3212</v>
      </c>
      <c r="J67" s="101" t="s">
        <v>3211</v>
      </c>
      <c r="K67" s="123" t="s">
        <v>3798</v>
      </c>
      <c r="L67" s="122">
        <v>927</v>
      </c>
    </row>
    <row r="68" spans="1:12" ht="51">
      <c r="A68" s="105">
        <v>183</v>
      </c>
      <c r="B68" s="101" t="s">
        <v>7825</v>
      </c>
      <c r="C68" s="101" t="s">
        <v>7824</v>
      </c>
      <c r="D68" s="101" t="s">
        <v>7823</v>
      </c>
      <c r="E68" s="101" t="s">
        <v>3228</v>
      </c>
      <c r="F68" s="103">
        <v>43238</v>
      </c>
      <c r="G68" s="103">
        <v>43241</v>
      </c>
      <c r="H68" s="38" t="s">
        <v>3213</v>
      </c>
      <c r="I68" s="80" t="s">
        <v>3212</v>
      </c>
      <c r="J68" s="101" t="s">
        <v>3211</v>
      </c>
      <c r="K68" s="123" t="s">
        <v>6553</v>
      </c>
      <c r="L68" s="122">
        <v>927</v>
      </c>
    </row>
    <row r="69" spans="1:12" ht="38.25">
      <c r="A69" s="105">
        <v>184</v>
      </c>
      <c r="B69" s="101" t="s">
        <v>7822</v>
      </c>
      <c r="C69" s="101" t="s">
        <v>7821</v>
      </c>
      <c r="D69" s="101" t="s">
        <v>7820</v>
      </c>
      <c r="E69" s="101" t="s">
        <v>3214</v>
      </c>
      <c r="F69" s="103">
        <v>43238</v>
      </c>
      <c r="G69" s="103">
        <v>43241</v>
      </c>
      <c r="H69" s="103">
        <v>43606</v>
      </c>
      <c r="I69" s="80" t="s">
        <v>3220</v>
      </c>
      <c r="J69" s="101" t="s">
        <v>5113</v>
      </c>
      <c r="K69" s="123" t="s">
        <v>4380</v>
      </c>
      <c r="L69" s="122">
        <v>19614</v>
      </c>
    </row>
    <row r="70" spans="1:12" ht="51">
      <c r="A70" s="105">
        <v>185</v>
      </c>
      <c r="B70" s="101" t="s">
        <v>7819</v>
      </c>
      <c r="C70" s="101" t="s">
        <v>7818</v>
      </c>
      <c r="D70" s="101" t="s">
        <v>7817</v>
      </c>
      <c r="E70" s="101" t="s">
        <v>3238</v>
      </c>
      <c r="F70" s="103">
        <v>43241</v>
      </c>
      <c r="G70" s="103">
        <v>43242</v>
      </c>
      <c r="H70" s="38" t="s">
        <v>3213</v>
      </c>
      <c r="I70" s="80" t="s">
        <v>3212</v>
      </c>
      <c r="J70" s="101" t="s">
        <v>3211</v>
      </c>
      <c r="K70" s="123" t="s">
        <v>7327</v>
      </c>
      <c r="L70" s="122">
        <v>927</v>
      </c>
    </row>
    <row r="71" spans="1:12" ht="51">
      <c r="A71" s="105">
        <v>186</v>
      </c>
      <c r="B71" s="101" t="s">
        <v>7816</v>
      </c>
      <c r="C71" s="101" t="s">
        <v>7815</v>
      </c>
      <c r="D71" s="101" t="s">
        <v>7814</v>
      </c>
      <c r="E71" s="101" t="s">
        <v>3884</v>
      </c>
      <c r="F71" s="103">
        <v>43241</v>
      </c>
      <c r="G71" s="103">
        <v>43242</v>
      </c>
      <c r="H71" s="38" t="s">
        <v>3213</v>
      </c>
      <c r="I71" s="80" t="s">
        <v>3212</v>
      </c>
      <c r="J71" s="101" t="s">
        <v>3211</v>
      </c>
      <c r="K71" s="123" t="s">
        <v>4739</v>
      </c>
      <c r="L71" s="122">
        <v>927</v>
      </c>
    </row>
    <row r="72" spans="1:12" ht="51">
      <c r="A72" s="105">
        <v>187</v>
      </c>
      <c r="B72" s="101" t="s">
        <v>7813</v>
      </c>
      <c r="C72" s="101" t="s">
        <v>7812</v>
      </c>
      <c r="D72" s="101" t="s">
        <v>7811</v>
      </c>
      <c r="E72" s="101" t="s">
        <v>3573</v>
      </c>
      <c r="F72" s="103">
        <v>43242</v>
      </c>
      <c r="G72" s="103">
        <v>43243</v>
      </c>
      <c r="H72" s="38" t="s">
        <v>3213</v>
      </c>
      <c r="I72" s="80" t="s">
        <v>3212</v>
      </c>
      <c r="J72" s="101" t="s">
        <v>3211</v>
      </c>
      <c r="K72" s="123" t="s">
        <v>7810</v>
      </c>
      <c r="L72" s="122">
        <v>927</v>
      </c>
    </row>
    <row r="73" spans="1:12" ht="51">
      <c r="A73" s="105">
        <v>188</v>
      </c>
      <c r="B73" s="101" t="s">
        <v>7809</v>
      </c>
      <c r="C73" s="101" t="s">
        <v>7543</v>
      </c>
      <c r="D73" s="101" t="s">
        <v>7808</v>
      </c>
      <c r="E73" s="101" t="s">
        <v>3306</v>
      </c>
      <c r="F73" s="103">
        <v>43242</v>
      </c>
      <c r="G73" s="103">
        <v>43243</v>
      </c>
      <c r="H73" s="38" t="s">
        <v>3213</v>
      </c>
      <c r="I73" s="80" t="s">
        <v>3212</v>
      </c>
      <c r="J73" s="101" t="s">
        <v>3211</v>
      </c>
      <c r="K73" s="123" t="s">
        <v>3667</v>
      </c>
      <c r="L73" s="122">
        <v>927</v>
      </c>
    </row>
    <row r="74" spans="1:12" ht="30">
      <c r="A74" s="105">
        <v>189</v>
      </c>
      <c r="B74" s="101" t="s">
        <v>7807</v>
      </c>
      <c r="C74" s="101" t="s">
        <v>7806</v>
      </c>
      <c r="D74" s="101" t="s">
        <v>7805</v>
      </c>
      <c r="E74" s="101" t="s">
        <v>7637</v>
      </c>
      <c r="F74" s="103">
        <v>43242</v>
      </c>
      <c r="G74" s="103">
        <v>43243</v>
      </c>
      <c r="H74" s="103">
        <v>43608</v>
      </c>
      <c r="I74" s="80" t="s">
        <v>7132</v>
      </c>
      <c r="J74" s="101" t="s">
        <v>7131</v>
      </c>
      <c r="K74" s="123" t="s">
        <v>7253</v>
      </c>
      <c r="L74" s="122">
        <v>447</v>
      </c>
    </row>
    <row r="75" spans="1:12" ht="30">
      <c r="A75" s="105">
        <v>190</v>
      </c>
      <c r="B75" s="101" t="s">
        <v>7804</v>
      </c>
      <c r="C75" s="101" t="s">
        <v>7803</v>
      </c>
      <c r="D75" s="101" t="s">
        <v>7802</v>
      </c>
      <c r="E75" s="101" t="s">
        <v>3872</v>
      </c>
      <c r="F75" s="103">
        <v>43243</v>
      </c>
      <c r="G75" s="103">
        <v>43244</v>
      </c>
      <c r="H75" s="103">
        <v>43609</v>
      </c>
      <c r="I75" s="80" t="s">
        <v>7132</v>
      </c>
      <c r="J75" s="101" t="s">
        <v>7131</v>
      </c>
      <c r="K75" s="123" t="s">
        <v>7130</v>
      </c>
      <c r="L75" s="122">
        <v>185</v>
      </c>
    </row>
    <row r="76" spans="1:12" ht="38.25">
      <c r="A76" s="105">
        <v>191</v>
      </c>
      <c r="B76" s="101" t="s">
        <v>7801</v>
      </c>
      <c r="C76" s="101" t="s">
        <v>3545</v>
      </c>
      <c r="D76" s="101" t="s">
        <v>7800</v>
      </c>
      <c r="E76" s="101" t="s">
        <v>3228</v>
      </c>
      <c r="F76" s="103">
        <v>43243</v>
      </c>
      <c r="G76" s="103">
        <v>43245</v>
      </c>
      <c r="H76" s="103">
        <v>43610</v>
      </c>
      <c r="I76" s="80" t="s">
        <v>3220</v>
      </c>
      <c r="J76" s="101" t="s">
        <v>7137</v>
      </c>
      <c r="K76" s="123" t="s">
        <v>7717</v>
      </c>
      <c r="L76" s="122">
        <v>804</v>
      </c>
    </row>
    <row r="77" spans="1:12" ht="51">
      <c r="A77" s="105">
        <v>192</v>
      </c>
      <c r="B77" s="101" t="s">
        <v>7799</v>
      </c>
      <c r="C77" s="101" t="s">
        <v>7798</v>
      </c>
      <c r="D77" s="101" t="s">
        <v>7797</v>
      </c>
      <c r="E77" s="101" t="s">
        <v>3214</v>
      </c>
      <c r="F77" s="103">
        <v>43243</v>
      </c>
      <c r="G77" s="103">
        <v>43245</v>
      </c>
      <c r="H77" s="38" t="s">
        <v>3213</v>
      </c>
      <c r="I77" s="80" t="s">
        <v>3212</v>
      </c>
      <c r="J77" s="101" t="s">
        <v>3211</v>
      </c>
      <c r="K77" s="123" t="s">
        <v>7185</v>
      </c>
      <c r="L77" s="122">
        <v>927</v>
      </c>
    </row>
    <row r="78" spans="1:12" ht="51">
      <c r="A78" s="105">
        <v>193</v>
      </c>
      <c r="B78" s="101" t="s">
        <v>7796</v>
      </c>
      <c r="C78" s="101" t="s">
        <v>7795</v>
      </c>
      <c r="D78" s="101" t="s">
        <v>7794</v>
      </c>
      <c r="E78" s="101" t="s">
        <v>4543</v>
      </c>
      <c r="F78" s="103">
        <v>43243</v>
      </c>
      <c r="G78" s="103">
        <v>43245</v>
      </c>
      <c r="H78" s="38" t="s">
        <v>3213</v>
      </c>
      <c r="I78" s="80" t="s">
        <v>3212</v>
      </c>
      <c r="J78" s="101" t="s">
        <v>3211</v>
      </c>
      <c r="K78" s="123" t="s">
        <v>7360</v>
      </c>
      <c r="L78" s="122">
        <v>927</v>
      </c>
    </row>
    <row r="79" spans="1:12" ht="25.5">
      <c r="A79" s="105">
        <v>194</v>
      </c>
      <c r="B79" s="101" t="s">
        <v>7278</v>
      </c>
      <c r="C79" s="101" t="s">
        <v>7793</v>
      </c>
      <c r="D79" s="101" t="s">
        <v>7792</v>
      </c>
      <c r="E79" s="101" t="s">
        <v>3247</v>
      </c>
      <c r="F79" s="126">
        <v>43155</v>
      </c>
      <c r="G79" s="109">
        <v>43155</v>
      </c>
      <c r="H79" s="109">
        <v>43520</v>
      </c>
      <c r="I79" s="80" t="s">
        <v>3220</v>
      </c>
      <c r="J79" s="101" t="s">
        <v>7791</v>
      </c>
      <c r="K79" s="123" t="s">
        <v>3577</v>
      </c>
      <c r="L79" s="122">
        <v>1353</v>
      </c>
    </row>
    <row r="80" spans="1:12" ht="26.25">
      <c r="A80" s="105">
        <v>195</v>
      </c>
      <c r="B80" s="125" t="s">
        <v>7790</v>
      </c>
      <c r="C80" s="107" t="s">
        <v>7332</v>
      </c>
      <c r="D80" s="101" t="s">
        <v>7265</v>
      </c>
      <c r="E80" s="101" t="s">
        <v>961</v>
      </c>
      <c r="F80" s="125" t="s">
        <v>961</v>
      </c>
      <c r="G80" s="101" t="s">
        <v>961</v>
      </c>
      <c r="H80" s="101" t="s">
        <v>961</v>
      </c>
      <c r="I80" s="80" t="s">
        <v>3220</v>
      </c>
      <c r="J80" s="125" t="s">
        <v>7789</v>
      </c>
      <c r="K80" s="101"/>
      <c r="L80" s="128" t="s">
        <v>961</v>
      </c>
    </row>
    <row r="81" spans="1:12" ht="51">
      <c r="A81" s="105">
        <v>196</v>
      </c>
      <c r="B81" s="101" t="s">
        <v>7788</v>
      </c>
      <c r="C81" s="101" t="s">
        <v>3851</v>
      </c>
      <c r="D81" s="101" t="s">
        <v>7787</v>
      </c>
      <c r="E81" s="101" t="s">
        <v>3543</v>
      </c>
      <c r="F81" s="103">
        <v>43244</v>
      </c>
      <c r="G81" s="103">
        <v>43245</v>
      </c>
      <c r="H81" s="103">
        <v>43610</v>
      </c>
      <c r="I81" s="80" t="s">
        <v>3220</v>
      </c>
      <c r="J81" s="101" t="s">
        <v>7137</v>
      </c>
      <c r="K81" s="123" t="s">
        <v>7786</v>
      </c>
      <c r="L81" s="122">
        <v>6342</v>
      </c>
    </row>
    <row r="82" spans="1:12" ht="38.25">
      <c r="A82" s="105">
        <v>197</v>
      </c>
      <c r="B82" s="101" t="s">
        <v>7785</v>
      </c>
      <c r="C82" s="101" t="s">
        <v>7784</v>
      </c>
      <c r="D82" s="101" t="s">
        <v>7783</v>
      </c>
      <c r="E82" s="101" t="s">
        <v>3247</v>
      </c>
      <c r="F82" s="103">
        <v>43244</v>
      </c>
      <c r="G82" s="103">
        <v>43248</v>
      </c>
      <c r="H82" s="103">
        <v>43613</v>
      </c>
      <c r="I82" s="80" t="s">
        <v>3220</v>
      </c>
      <c r="J82" s="101" t="s">
        <v>5113</v>
      </c>
      <c r="K82" s="123" t="s">
        <v>7569</v>
      </c>
      <c r="L82" s="122">
        <v>18430</v>
      </c>
    </row>
    <row r="83" spans="1:12" ht="25.5">
      <c r="A83" s="105">
        <v>198</v>
      </c>
      <c r="B83" s="101" t="s">
        <v>7782</v>
      </c>
      <c r="C83" s="101" t="s">
        <v>7781</v>
      </c>
      <c r="D83" s="101" t="s">
        <v>7780</v>
      </c>
      <c r="E83" s="101" t="s">
        <v>7052</v>
      </c>
      <c r="F83" s="103">
        <v>43244</v>
      </c>
      <c r="G83" s="103">
        <v>43248</v>
      </c>
      <c r="H83" s="103">
        <v>43613</v>
      </c>
      <c r="I83" s="80" t="s">
        <v>3220</v>
      </c>
      <c r="J83" s="101" t="s">
        <v>5113</v>
      </c>
      <c r="K83" s="123" t="s">
        <v>7779</v>
      </c>
      <c r="L83" s="122">
        <v>1140</v>
      </c>
    </row>
    <row r="84" spans="1:12" ht="76.5">
      <c r="A84" s="105">
        <v>199</v>
      </c>
      <c r="B84" s="101" t="s">
        <v>7778</v>
      </c>
      <c r="C84" s="101" t="s">
        <v>7777</v>
      </c>
      <c r="D84" s="101" t="s">
        <v>7776</v>
      </c>
      <c r="E84" s="101" t="s">
        <v>3247</v>
      </c>
      <c r="F84" s="103">
        <v>43244</v>
      </c>
      <c r="G84" s="103">
        <v>43249</v>
      </c>
      <c r="H84" s="38" t="s">
        <v>3213</v>
      </c>
      <c r="I84" s="80" t="s">
        <v>3212</v>
      </c>
      <c r="J84" s="101" t="s">
        <v>3211</v>
      </c>
      <c r="K84" s="123" t="s">
        <v>7263</v>
      </c>
      <c r="L84" s="122">
        <v>927</v>
      </c>
    </row>
    <row r="85" spans="1:12" ht="51">
      <c r="A85" s="105">
        <v>200</v>
      </c>
      <c r="B85" s="101" t="s">
        <v>7775</v>
      </c>
      <c r="C85" s="101" t="s">
        <v>7774</v>
      </c>
      <c r="D85" s="101" t="s">
        <v>7773</v>
      </c>
      <c r="E85" s="101" t="s">
        <v>3247</v>
      </c>
      <c r="F85" s="103">
        <v>43244</v>
      </c>
      <c r="G85" s="103">
        <v>43249</v>
      </c>
      <c r="H85" s="38" t="s">
        <v>3213</v>
      </c>
      <c r="I85" s="80" t="s">
        <v>3212</v>
      </c>
      <c r="J85" s="101" t="s">
        <v>3211</v>
      </c>
      <c r="K85" s="123" t="s">
        <v>4656</v>
      </c>
      <c r="L85" s="122">
        <v>927</v>
      </c>
    </row>
    <row r="86" spans="1:12" ht="51">
      <c r="A86" s="105">
        <v>201</v>
      </c>
      <c r="B86" s="101" t="s">
        <v>7772</v>
      </c>
      <c r="C86" s="101" t="s">
        <v>7771</v>
      </c>
      <c r="D86" s="101" t="s">
        <v>7770</v>
      </c>
      <c r="E86" s="101" t="s">
        <v>3247</v>
      </c>
      <c r="F86" s="103">
        <v>43244</v>
      </c>
      <c r="G86" s="103">
        <v>43249</v>
      </c>
      <c r="H86" s="38" t="s">
        <v>3213</v>
      </c>
      <c r="I86" s="80" t="s">
        <v>3212</v>
      </c>
      <c r="J86" s="101" t="s">
        <v>3211</v>
      </c>
      <c r="K86" s="123" t="s">
        <v>4656</v>
      </c>
      <c r="L86" s="122">
        <v>927</v>
      </c>
    </row>
    <row r="87" spans="1:12" ht="30">
      <c r="A87" s="105">
        <v>202</v>
      </c>
      <c r="B87" s="101" t="s">
        <v>7769</v>
      </c>
      <c r="C87" s="101" t="s">
        <v>7768</v>
      </c>
      <c r="D87" s="101" t="s">
        <v>7767</v>
      </c>
      <c r="E87" s="101" t="s">
        <v>4675</v>
      </c>
      <c r="F87" s="103">
        <v>43245</v>
      </c>
      <c r="G87" s="103">
        <v>43249</v>
      </c>
      <c r="H87" s="103">
        <v>43614</v>
      </c>
      <c r="I87" s="80" t="s">
        <v>7132</v>
      </c>
      <c r="J87" s="101" t="s">
        <v>7131</v>
      </c>
      <c r="K87" s="123" t="s">
        <v>7766</v>
      </c>
      <c r="L87" s="122">
        <v>1258.8399999999999</v>
      </c>
    </row>
    <row r="88" spans="1:12" ht="30">
      <c r="A88" s="105">
        <v>203</v>
      </c>
      <c r="B88" s="101" t="s">
        <v>7765</v>
      </c>
      <c r="C88" s="101" t="s">
        <v>7764</v>
      </c>
      <c r="D88" s="101" t="s">
        <v>7763</v>
      </c>
      <c r="E88" s="101" t="s">
        <v>7762</v>
      </c>
      <c r="F88" s="103">
        <v>43245</v>
      </c>
      <c r="G88" s="103">
        <v>43251</v>
      </c>
      <c r="H88" s="103">
        <v>43616</v>
      </c>
      <c r="I88" s="80" t="s">
        <v>7132</v>
      </c>
      <c r="J88" s="101" t="s">
        <v>7131</v>
      </c>
      <c r="K88" s="123" t="s">
        <v>7130</v>
      </c>
      <c r="L88" s="122">
        <v>284.10000000000002</v>
      </c>
    </row>
    <row r="89" spans="1:12" ht="36">
      <c r="A89" s="105">
        <v>204</v>
      </c>
      <c r="B89" s="101" t="s">
        <v>7761</v>
      </c>
      <c r="C89" s="101" t="s">
        <v>7760</v>
      </c>
      <c r="D89" s="101" t="s">
        <v>7759</v>
      </c>
      <c r="E89" s="101" t="s">
        <v>3916</v>
      </c>
      <c r="F89" s="103">
        <v>43245</v>
      </c>
      <c r="G89" s="103">
        <v>43250</v>
      </c>
      <c r="H89" s="103">
        <v>43615</v>
      </c>
      <c r="I89" s="80" t="s">
        <v>3220</v>
      </c>
      <c r="J89" s="101" t="s">
        <v>7137</v>
      </c>
      <c r="K89" s="123" t="s">
        <v>7758</v>
      </c>
      <c r="L89" s="122">
        <v>126832.18</v>
      </c>
    </row>
    <row r="90" spans="1:12" ht="51">
      <c r="A90" s="105">
        <v>205</v>
      </c>
      <c r="B90" s="101" t="s">
        <v>7757</v>
      </c>
      <c r="C90" s="101" t="s">
        <v>7756</v>
      </c>
      <c r="D90" s="101" t="s">
        <v>7755</v>
      </c>
      <c r="E90" s="101" t="s">
        <v>7754</v>
      </c>
      <c r="F90" s="103">
        <v>43248</v>
      </c>
      <c r="G90" s="103">
        <v>43251</v>
      </c>
      <c r="H90" s="38" t="s">
        <v>3213</v>
      </c>
      <c r="I90" s="80" t="s">
        <v>3212</v>
      </c>
      <c r="J90" s="101" t="s">
        <v>3211</v>
      </c>
      <c r="K90" s="123" t="s">
        <v>3343</v>
      </c>
      <c r="L90" s="122">
        <v>927</v>
      </c>
    </row>
    <row r="91" spans="1:12" ht="51">
      <c r="A91" s="105">
        <v>206</v>
      </c>
      <c r="B91" s="101" t="s">
        <v>7753</v>
      </c>
      <c r="C91" s="101" t="s">
        <v>7752</v>
      </c>
      <c r="D91" s="101" t="s">
        <v>7751</v>
      </c>
      <c r="E91" s="101" t="s">
        <v>4554</v>
      </c>
      <c r="F91" s="103">
        <v>43248</v>
      </c>
      <c r="G91" s="103">
        <v>43251</v>
      </c>
      <c r="H91" s="38" t="s">
        <v>3213</v>
      </c>
      <c r="I91" s="80" t="s">
        <v>3212</v>
      </c>
      <c r="J91" s="101" t="s">
        <v>3211</v>
      </c>
      <c r="K91" s="123" t="s">
        <v>7263</v>
      </c>
      <c r="L91" s="122">
        <v>927</v>
      </c>
    </row>
    <row r="92" spans="1:12" ht="63.75">
      <c r="A92" s="105">
        <v>207</v>
      </c>
      <c r="B92" s="101" t="s">
        <v>7750</v>
      </c>
      <c r="C92" s="101" t="s">
        <v>7749</v>
      </c>
      <c r="D92" s="101" t="s">
        <v>7748</v>
      </c>
      <c r="E92" s="101" t="s">
        <v>3228</v>
      </c>
      <c r="F92" s="103">
        <v>43249</v>
      </c>
      <c r="G92" s="103">
        <v>43251</v>
      </c>
      <c r="H92" s="103">
        <v>43616</v>
      </c>
      <c r="I92" s="58" t="s">
        <v>3227</v>
      </c>
      <c r="J92" s="101" t="s">
        <v>5154</v>
      </c>
      <c r="K92" s="123" t="s">
        <v>3618</v>
      </c>
      <c r="L92" s="122">
        <v>927</v>
      </c>
    </row>
    <row r="93" spans="1:12" ht="25.5">
      <c r="A93" s="105">
        <v>208</v>
      </c>
      <c r="B93" s="101" t="s">
        <v>7747</v>
      </c>
      <c r="C93" s="101" t="s">
        <v>7746</v>
      </c>
      <c r="D93" s="101" t="s">
        <v>7745</v>
      </c>
      <c r="E93" s="101" t="s">
        <v>3573</v>
      </c>
      <c r="F93" s="103">
        <v>43250</v>
      </c>
      <c r="G93" s="103">
        <v>43251</v>
      </c>
      <c r="H93" s="103">
        <v>43616</v>
      </c>
      <c r="I93" s="80" t="s">
        <v>3220</v>
      </c>
      <c r="J93" s="101" t="s">
        <v>5113</v>
      </c>
      <c r="K93" s="123" t="s">
        <v>4366</v>
      </c>
      <c r="L93" s="122">
        <v>1043</v>
      </c>
    </row>
    <row r="94" spans="1:12" ht="25.5">
      <c r="A94" s="105">
        <v>209</v>
      </c>
      <c r="B94" s="101" t="s">
        <v>7744</v>
      </c>
      <c r="C94" s="101" t="s">
        <v>7743</v>
      </c>
      <c r="D94" s="101" t="s">
        <v>7742</v>
      </c>
      <c r="E94" s="101" t="s">
        <v>7741</v>
      </c>
      <c r="F94" s="103">
        <v>43250</v>
      </c>
      <c r="G94" s="103">
        <v>43252</v>
      </c>
      <c r="H94" s="103">
        <v>43617</v>
      </c>
      <c r="I94" s="80" t="s">
        <v>3220</v>
      </c>
      <c r="J94" s="101" t="s">
        <v>7137</v>
      </c>
      <c r="K94" s="123" t="s">
        <v>3555</v>
      </c>
      <c r="L94" s="122">
        <v>3253</v>
      </c>
    </row>
    <row r="95" spans="1:12" ht="51">
      <c r="A95" s="105">
        <v>210</v>
      </c>
      <c r="B95" s="101" t="s">
        <v>7740</v>
      </c>
      <c r="C95" s="101" t="s">
        <v>7739</v>
      </c>
      <c r="D95" s="101" t="s">
        <v>7738</v>
      </c>
      <c r="E95" s="101" t="s">
        <v>3228</v>
      </c>
      <c r="F95" s="103">
        <v>43250</v>
      </c>
      <c r="G95" s="103">
        <v>43251</v>
      </c>
      <c r="H95" s="103">
        <v>43616</v>
      </c>
      <c r="I95" s="80" t="s">
        <v>3220</v>
      </c>
      <c r="J95" s="101" t="s">
        <v>7137</v>
      </c>
      <c r="K95" s="123" t="s">
        <v>422</v>
      </c>
      <c r="L95" s="122">
        <v>3343</v>
      </c>
    </row>
    <row r="96" spans="1:12" ht="76.5">
      <c r="A96" s="105">
        <v>211</v>
      </c>
      <c r="B96" s="101" t="s">
        <v>7737</v>
      </c>
      <c r="C96" s="101" t="s">
        <v>7736</v>
      </c>
      <c r="D96" s="101" t="s">
        <v>7735</v>
      </c>
      <c r="E96" s="101" t="s">
        <v>3228</v>
      </c>
      <c r="F96" s="103">
        <v>43250</v>
      </c>
      <c r="G96" s="103">
        <v>43252</v>
      </c>
      <c r="H96" s="103">
        <v>43617</v>
      </c>
      <c r="I96" s="80" t="s">
        <v>3220</v>
      </c>
      <c r="J96" s="101" t="s">
        <v>7137</v>
      </c>
      <c r="K96" s="123" t="s">
        <v>422</v>
      </c>
      <c r="L96" s="122">
        <v>959</v>
      </c>
    </row>
    <row r="97" spans="1:12" ht="25.5">
      <c r="A97" s="105">
        <v>212</v>
      </c>
      <c r="B97" s="101" t="s">
        <v>7734</v>
      </c>
      <c r="C97" s="101" t="s">
        <v>6646</v>
      </c>
      <c r="D97" s="101" t="s">
        <v>7733</v>
      </c>
      <c r="E97" s="101" t="s">
        <v>3306</v>
      </c>
      <c r="F97" s="103">
        <v>43250</v>
      </c>
      <c r="G97" s="103">
        <v>43255</v>
      </c>
      <c r="H97" s="103">
        <v>43620</v>
      </c>
      <c r="I97" s="58" t="s">
        <v>3227</v>
      </c>
      <c r="J97" s="101" t="s">
        <v>5154</v>
      </c>
      <c r="K97" s="123" t="s">
        <v>5996</v>
      </c>
      <c r="L97" s="122">
        <v>927</v>
      </c>
    </row>
    <row r="98" spans="1:12" ht="30">
      <c r="A98" s="105">
        <v>213</v>
      </c>
      <c r="B98" s="101" t="s">
        <v>7732</v>
      </c>
      <c r="C98" s="101" t="s">
        <v>7731</v>
      </c>
      <c r="D98" s="101" t="s">
        <v>7730</v>
      </c>
      <c r="E98" s="101" t="s">
        <v>7729</v>
      </c>
      <c r="F98" s="103">
        <v>43250</v>
      </c>
      <c r="G98" s="884" t="s">
        <v>7728</v>
      </c>
      <c r="H98" s="885"/>
      <c r="I98" s="80" t="s">
        <v>7132</v>
      </c>
      <c r="J98" s="101" t="s">
        <v>7131</v>
      </c>
      <c r="K98" s="123" t="s">
        <v>7253</v>
      </c>
      <c r="L98" s="122">
        <v>398.1</v>
      </c>
    </row>
    <row r="99" spans="1:12" ht="25.5">
      <c r="A99" s="105">
        <v>214</v>
      </c>
      <c r="B99" s="101" t="s">
        <v>7727</v>
      </c>
      <c r="C99" s="101" t="s">
        <v>7726</v>
      </c>
      <c r="D99" s="101" t="s">
        <v>7725</v>
      </c>
      <c r="E99" s="101" t="s">
        <v>3306</v>
      </c>
      <c r="F99" s="103">
        <v>43250</v>
      </c>
      <c r="G99" s="103">
        <v>43259</v>
      </c>
      <c r="H99" s="103">
        <v>43624</v>
      </c>
      <c r="I99" s="80" t="s">
        <v>3220</v>
      </c>
      <c r="J99" s="101" t="s">
        <v>5113</v>
      </c>
      <c r="K99" s="123" t="s">
        <v>7724</v>
      </c>
      <c r="L99" s="122">
        <v>2372</v>
      </c>
    </row>
    <row r="100" spans="1:12" ht="38.25">
      <c r="A100" s="105">
        <v>215</v>
      </c>
      <c r="B100" s="101" t="s">
        <v>7723</v>
      </c>
      <c r="C100" s="101" t="s">
        <v>7722</v>
      </c>
      <c r="D100" s="101" t="s">
        <v>7721</v>
      </c>
      <c r="E100" s="101" t="s">
        <v>3319</v>
      </c>
      <c r="F100" s="103">
        <v>43250</v>
      </c>
      <c r="G100" s="103">
        <v>43255</v>
      </c>
      <c r="H100" s="103">
        <v>43620</v>
      </c>
      <c r="I100" s="80" t="s">
        <v>3220</v>
      </c>
      <c r="J100" s="101" t="s">
        <v>5154</v>
      </c>
      <c r="K100" s="123" t="s">
        <v>3314</v>
      </c>
      <c r="L100" s="122">
        <v>927</v>
      </c>
    </row>
    <row r="101" spans="1:12" ht="51">
      <c r="A101" s="105">
        <v>216</v>
      </c>
      <c r="B101" s="101" t="s">
        <v>7720</v>
      </c>
      <c r="C101" s="101" t="s">
        <v>7719</v>
      </c>
      <c r="D101" s="101" t="s">
        <v>7718</v>
      </c>
      <c r="E101" s="101" t="s">
        <v>3319</v>
      </c>
      <c r="F101" s="103">
        <v>43250</v>
      </c>
      <c r="G101" s="103">
        <v>43251</v>
      </c>
      <c r="H101" s="38" t="s">
        <v>3213</v>
      </c>
      <c r="I101" s="80" t="s">
        <v>3212</v>
      </c>
      <c r="J101" s="101" t="s">
        <v>3211</v>
      </c>
      <c r="K101" s="123" t="s">
        <v>7717</v>
      </c>
      <c r="L101" s="122">
        <v>927</v>
      </c>
    </row>
    <row r="102" spans="1:12" ht="51">
      <c r="A102" s="105">
        <v>217</v>
      </c>
      <c r="B102" s="101" t="s">
        <v>7716</v>
      </c>
      <c r="C102" s="101" t="s">
        <v>7715</v>
      </c>
      <c r="D102" s="101" t="s">
        <v>7714</v>
      </c>
      <c r="E102" s="101" t="s">
        <v>5108</v>
      </c>
      <c r="F102" s="103">
        <v>43250</v>
      </c>
      <c r="G102" s="103">
        <v>43251</v>
      </c>
      <c r="H102" s="38" t="s">
        <v>3213</v>
      </c>
      <c r="I102" s="80" t="s">
        <v>3212</v>
      </c>
      <c r="J102" s="101" t="s">
        <v>3211</v>
      </c>
      <c r="K102" s="123" t="s">
        <v>4671</v>
      </c>
      <c r="L102" s="122">
        <v>927</v>
      </c>
    </row>
    <row r="103" spans="1:12" ht="38.25">
      <c r="A103" s="105">
        <v>218</v>
      </c>
      <c r="B103" s="101" t="s">
        <v>7713</v>
      </c>
      <c r="C103" s="101" t="s">
        <v>7712</v>
      </c>
      <c r="D103" s="101" t="s">
        <v>7711</v>
      </c>
      <c r="E103" s="101" t="s">
        <v>3247</v>
      </c>
      <c r="F103" s="103">
        <v>43251</v>
      </c>
      <c r="G103" s="103">
        <v>43255</v>
      </c>
      <c r="H103" s="103">
        <v>43620</v>
      </c>
      <c r="I103" s="80" t="s">
        <v>3220</v>
      </c>
      <c r="J103" s="101" t="s">
        <v>7137</v>
      </c>
      <c r="K103" s="123" t="s">
        <v>7710</v>
      </c>
      <c r="L103" s="122">
        <v>3777</v>
      </c>
    </row>
    <row r="104" spans="1:12" ht="38.25">
      <c r="A104" s="105">
        <v>219</v>
      </c>
      <c r="B104" s="101" t="s">
        <v>7709</v>
      </c>
      <c r="C104" s="101" t="s">
        <v>7708</v>
      </c>
      <c r="D104" s="101" t="s">
        <v>7707</v>
      </c>
      <c r="E104" s="101" t="s">
        <v>7181</v>
      </c>
      <c r="F104" s="103">
        <v>43252</v>
      </c>
      <c r="G104" s="103">
        <v>43257</v>
      </c>
      <c r="H104" s="103">
        <v>43622</v>
      </c>
      <c r="I104" s="80" t="s">
        <v>3220</v>
      </c>
      <c r="J104" s="101" t="s">
        <v>7137</v>
      </c>
      <c r="K104" s="123" t="s">
        <v>4656</v>
      </c>
      <c r="L104" s="122">
        <v>4171</v>
      </c>
    </row>
    <row r="105" spans="1:12" ht="38.25">
      <c r="A105" s="105">
        <v>220</v>
      </c>
      <c r="B105" s="127" t="s">
        <v>7706</v>
      </c>
      <c r="C105" s="101" t="s">
        <v>7705</v>
      </c>
      <c r="D105" s="101" t="s">
        <v>7704</v>
      </c>
      <c r="E105" s="101" t="s">
        <v>7126</v>
      </c>
      <c r="F105" s="126">
        <v>43255</v>
      </c>
      <c r="G105" s="103">
        <v>43256</v>
      </c>
      <c r="H105" s="101" t="s">
        <v>961</v>
      </c>
      <c r="I105" s="101" t="s">
        <v>961</v>
      </c>
      <c r="J105" s="125" t="s">
        <v>7216</v>
      </c>
      <c r="K105" s="101" t="s">
        <v>7215</v>
      </c>
      <c r="L105" s="124">
        <v>0</v>
      </c>
    </row>
    <row r="106" spans="1:12" ht="51">
      <c r="A106" s="105">
        <v>221</v>
      </c>
      <c r="B106" s="101" t="s">
        <v>7703</v>
      </c>
      <c r="C106" s="101" t="s">
        <v>7702</v>
      </c>
      <c r="D106" s="101" t="s">
        <v>7701</v>
      </c>
      <c r="E106" s="101" t="s">
        <v>3243</v>
      </c>
      <c r="F106" s="103">
        <v>43255</v>
      </c>
      <c r="G106" s="103">
        <v>43256</v>
      </c>
      <c r="H106" s="38" t="s">
        <v>3213</v>
      </c>
      <c r="I106" s="80" t="s">
        <v>3212</v>
      </c>
      <c r="J106" s="101" t="s">
        <v>3211</v>
      </c>
      <c r="K106" s="123" t="s">
        <v>7700</v>
      </c>
      <c r="L106" s="122">
        <v>927</v>
      </c>
    </row>
    <row r="107" spans="1:12" ht="51">
      <c r="A107" s="105">
        <v>222</v>
      </c>
      <c r="B107" s="101" t="s">
        <v>7699</v>
      </c>
      <c r="C107" s="101" t="s">
        <v>7698</v>
      </c>
      <c r="D107" s="101" t="s">
        <v>7697</v>
      </c>
      <c r="E107" s="101" t="s">
        <v>3228</v>
      </c>
      <c r="F107" s="103">
        <v>43255</v>
      </c>
      <c r="G107" s="103">
        <v>43257</v>
      </c>
      <c r="H107" s="38" t="s">
        <v>3213</v>
      </c>
      <c r="I107" s="80" t="s">
        <v>3212</v>
      </c>
      <c r="J107" s="101" t="s">
        <v>3211</v>
      </c>
      <c r="K107" s="123" t="s">
        <v>3860</v>
      </c>
      <c r="L107" s="122">
        <v>927</v>
      </c>
    </row>
    <row r="108" spans="1:12" ht="25.5">
      <c r="A108" s="105">
        <v>223</v>
      </c>
      <c r="B108" s="101" t="s">
        <v>7696</v>
      </c>
      <c r="C108" s="101" t="s">
        <v>7695</v>
      </c>
      <c r="D108" s="101" t="s">
        <v>7694</v>
      </c>
      <c r="E108" s="101" t="s">
        <v>3228</v>
      </c>
      <c r="F108" s="103">
        <v>43252</v>
      </c>
      <c r="G108" s="103">
        <v>43257</v>
      </c>
      <c r="H108" s="103">
        <v>43622</v>
      </c>
      <c r="I108" s="80" t="s">
        <v>3220</v>
      </c>
      <c r="J108" s="101" t="s">
        <v>5113</v>
      </c>
      <c r="K108" s="123" t="s">
        <v>7693</v>
      </c>
      <c r="L108" s="122">
        <v>1251</v>
      </c>
    </row>
    <row r="109" spans="1:12" ht="25.5">
      <c r="A109" s="105">
        <v>224</v>
      </c>
      <c r="B109" s="101" t="s">
        <v>7692</v>
      </c>
      <c r="C109" s="101" t="s">
        <v>7691</v>
      </c>
      <c r="D109" s="101" t="s">
        <v>7690</v>
      </c>
      <c r="E109" s="101" t="s">
        <v>7689</v>
      </c>
      <c r="F109" s="103">
        <v>43257</v>
      </c>
      <c r="G109" s="103">
        <v>43258</v>
      </c>
      <c r="H109" s="103">
        <v>43623</v>
      </c>
      <c r="I109" s="58" t="s">
        <v>3227</v>
      </c>
      <c r="J109" s="101" t="s">
        <v>5154</v>
      </c>
      <c r="K109" s="123" t="s">
        <v>7688</v>
      </c>
      <c r="L109" s="122">
        <v>927</v>
      </c>
    </row>
    <row r="110" spans="1:12" ht="38.25">
      <c r="A110" s="105">
        <v>225</v>
      </c>
      <c r="B110" s="101" t="s">
        <v>7687</v>
      </c>
      <c r="C110" s="101" t="s">
        <v>7686</v>
      </c>
      <c r="D110" s="101" t="s">
        <v>7685</v>
      </c>
      <c r="E110" s="101" t="s">
        <v>3247</v>
      </c>
      <c r="F110" s="103">
        <v>43257</v>
      </c>
      <c r="G110" s="103">
        <v>43258</v>
      </c>
      <c r="H110" s="103">
        <v>43623</v>
      </c>
      <c r="I110" s="58" t="s">
        <v>3227</v>
      </c>
      <c r="J110" s="101" t="s">
        <v>5154</v>
      </c>
      <c r="K110" s="123" t="s">
        <v>4656</v>
      </c>
      <c r="L110" s="122">
        <v>927</v>
      </c>
    </row>
    <row r="111" spans="1:12" ht="25.5">
      <c r="A111" s="105">
        <v>226</v>
      </c>
      <c r="B111" s="127" t="s">
        <v>7684</v>
      </c>
      <c r="C111" s="101" t="s">
        <v>7332</v>
      </c>
      <c r="D111" s="101" t="s">
        <v>7265</v>
      </c>
      <c r="E111" s="101" t="s">
        <v>961</v>
      </c>
      <c r="F111" s="126">
        <v>43258</v>
      </c>
      <c r="G111" s="126">
        <v>43258</v>
      </c>
      <c r="H111" s="109">
        <v>43623</v>
      </c>
      <c r="I111" s="80" t="s">
        <v>3220</v>
      </c>
      <c r="J111" s="125" t="s">
        <v>7137</v>
      </c>
      <c r="K111" s="101" t="s">
        <v>6373</v>
      </c>
      <c r="L111" s="124">
        <v>0</v>
      </c>
    </row>
    <row r="112" spans="1:12" ht="25.5">
      <c r="A112" s="105">
        <v>227</v>
      </c>
      <c r="B112" s="127" t="s">
        <v>7683</v>
      </c>
      <c r="C112" s="101" t="s">
        <v>7332</v>
      </c>
      <c r="D112" s="101" t="s">
        <v>7265</v>
      </c>
      <c r="E112" s="101" t="s">
        <v>961</v>
      </c>
      <c r="F112" s="126">
        <v>43258</v>
      </c>
      <c r="G112" s="126">
        <v>43258</v>
      </c>
      <c r="H112" s="109">
        <v>43623</v>
      </c>
      <c r="I112" s="80" t="s">
        <v>3220</v>
      </c>
      <c r="J112" s="125" t="s">
        <v>7137</v>
      </c>
      <c r="K112" s="101" t="s">
        <v>6373</v>
      </c>
      <c r="L112" s="124">
        <v>0</v>
      </c>
    </row>
    <row r="113" spans="1:12" ht="25.5">
      <c r="A113" s="105">
        <v>228</v>
      </c>
      <c r="B113" s="127" t="s">
        <v>7682</v>
      </c>
      <c r="C113" s="101" t="s">
        <v>7332</v>
      </c>
      <c r="D113" s="101" t="s">
        <v>7265</v>
      </c>
      <c r="E113" s="101" t="s">
        <v>961</v>
      </c>
      <c r="F113" s="126">
        <v>43258</v>
      </c>
      <c r="G113" s="126">
        <v>43258</v>
      </c>
      <c r="H113" s="109">
        <v>43623</v>
      </c>
      <c r="I113" s="80" t="s">
        <v>3220</v>
      </c>
      <c r="J113" s="125" t="s">
        <v>7137</v>
      </c>
      <c r="K113" s="101" t="s">
        <v>6373</v>
      </c>
      <c r="L113" s="124">
        <v>0</v>
      </c>
    </row>
    <row r="114" spans="1:12" ht="25.5">
      <c r="A114" s="105">
        <v>229</v>
      </c>
      <c r="B114" s="127" t="s">
        <v>7681</v>
      </c>
      <c r="C114" s="101" t="s">
        <v>7332</v>
      </c>
      <c r="D114" s="101" t="s">
        <v>7265</v>
      </c>
      <c r="E114" s="101" t="s">
        <v>961</v>
      </c>
      <c r="F114" s="126">
        <v>43258</v>
      </c>
      <c r="G114" s="126">
        <v>43258</v>
      </c>
      <c r="H114" s="109">
        <v>43623</v>
      </c>
      <c r="I114" s="80" t="s">
        <v>3220</v>
      </c>
      <c r="J114" s="125" t="s">
        <v>7137</v>
      </c>
      <c r="K114" s="101" t="s">
        <v>6373</v>
      </c>
      <c r="L114" s="124">
        <v>0</v>
      </c>
    </row>
    <row r="115" spans="1:12" ht="25.5">
      <c r="A115" s="105">
        <v>230</v>
      </c>
      <c r="B115" s="127" t="s">
        <v>7680</v>
      </c>
      <c r="C115" s="101" t="s">
        <v>7332</v>
      </c>
      <c r="D115" s="101" t="s">
        <v>7265</v>
      </c>
      <c r="E115" s="101" t="s">
        <v>961</v>
      </c>
      <c r="F115" s="126">
        <v>43258</v>
      </c>
      <c r="G115" s="126">
        <v>43258</v>
      </c>
      <c r="H115" s="109">
        <v>43623</v>
      </c>
      <c r="I115" s="80" t="s">
        <v>3220</v>
      </c>
      <c r="J115" s="125" t="s">
        <v>7137</v>
      </c>
      <c r="K115" s="101" t="s">
        <v>6373</v>
      </c>
      <c r="L115" s="124">
        <v>0</v>
      </c>
    </row>
    <row r="116" spans="1:12" ht="25.5">
      <c r="A116" s="105">
        <v>231</v>
      </c>
      <c r="B116" s="127" t="s">
        <v>7679</v>
      </c>
      <c r="C116" s="101" t="s">
        <v>7332</v>
      </c>
      <c r="D116" s="101" t="s">
        <v>7265</v>
      </c>
      <c r="E116" s="101" t="s">
        <v>961</v>
      </c>
      <c r="F116" s="126">
        <v>43258</v>
      </c>
      <c r="G116" s="126">
        <v>43258</v>
      </c>
      <c r="H116" s="109">
        <v>43623</v>
      </c>
      <c r="I116" s="80" t="s">
        <v>3220</v>
      </c>
      <c r="J116" s="125" t="s">
        <v>7137</v>
      </c>
      <c r="K116" s="101" t="s">
        <v>6373</v>
      </c>
      <c r="L116" s="124">
        <v>0</v>
      </c>
    </row>
    <row r="117" spans="1:12" ht="25.5">
      <c r="A117" s="105">
        <v>232</v>
      </c>
      <c r="B117" s="127" t="s">
        <v>7678</v>
      </c>
      <c r="C117" s="101" t="s">
        <v>7332</v>
      </c>
      <c r="D117" s="101" t="s">
        <v>7265</v>
      </c>
      <c r="E117" s="101" t="s">
        <v>961</v>
      </c>
      <c r="F117" s="126">
        <v>43258</v>
      </c>
      <c r="G117" s="126">
        <v>43258</v>
      </c>
      <c r="H117" s="109">
        <v>43623</v>
      </c>
      <c r="I117" s="80" t="s">
        <v>3220</v>
      </c>
      <c r="J117" s="125" t="s">
        <v>7137</v>
      </c>
      <c r="K117" s="101" t="s">
        <v>6373</v>
      </c>
      <c r="L117" s="124">
        <v>0</v>
      </c>
    </row>
    <row r="118" spans="1:12" ht="25.5">
      <c r="A118" s="105">
        <v>233</v>
      </c>
      <c r="B118" s="127" t="s">
        <v>7677</v>
      </c>
      <c r="C118" s="101" t="s">
        <v>7332</v>
      </c>
      <c r="D118" s="101" t="s">
        <v>7265</v>
      </c>
      <c r="E118" s="101" t="s">
        <v>961</v>
      </c>
      <c r="F118" s="126">
        <v>43258</v>
      </c>
      <c r="G118" s="126">
        <v>43258</v>
      </c>
      <c r="H118" s="109">
        <v>43623</v>
      </c>
      <c r="I118" s="80" t="s">
        <v>3220</v>
      </c>
      <c r="J118" s="125" t="s">
        <v>7137</v>
      </c>
      <c r="K118" s="101" t="s">
        <v>6373</v>
      </c>
      <c r="L118" s="124">
        <v>0</v>
      </c>
    </row>
    <row r="119" spans="1:12" ht="25.5">
      <c r="A119" s="105">
        <v>234</v>
      </c>
      <c r="B119" s="127" t="s">
        <v>7676</v>
      </c>
      <c r="C119" s="101" t="s">
        <v>7332</v>
      </c>
      <c r="D119" s="101" t="s">
        <v>7265</v>
      </c>
      <c r="E119" s="101" t="s">
        <v>961</v>
      </c>
      <c r="F119" s="126">
        <v>43258</v>
      </c>
      <c r="G119" s="126">
        <v>43258</v>
      </c>
      <c r="H119" s="109">
        <v>43623</v>
      </c>
      <c r="I119" s="80" t="s">
        <v>3220</v>
      </c>
      <c r="J119" s="125" t="s">
        <v>7137</v>
      </c>
      <c r="K119" s="101" t="s">
        <v>6373</v>
      </c>
      <c r="L119" s="124">
        <v>0</v>
      </c>
    </row>
    <row r="120" spans="1:12" ht="25.5">
      <c r="A120" s="105">
        <v>235</v>
      </c>
      <c r="B120" s="127" t="s">
        <v>7675</v>
      </c>
      <c r="C120" s="101" t="s">
        <v>7332</v>
      </c>
      <c r="D120" s="101" t="s">
        <v>7265</v>
      </c>
      <c r="E120" s="101" t="s">
        <v>961</v>
      </c>
      <c r="F120" s="126">
        <v>43258</v>
      </c>
      <c r="G120" s="126">
        <v>43258</v>
      </c>
      <c r="H120" s="109">
        <v>43623</v>
      </c>
      <c r="I120" s="80" t="s">
        <v>3220</v>
      </c>
      <c r="J120" s="125" t="s">
        <v>7137</v>
      </c>
      <c r="K120" s="101" t="s">
        <v>6373</v>
      </c>
      <c r="L120" s="124">
        <v>0</v>
      </c>
    </row>
    <row r="121" spans="1:12" ht="25.5">
      <c r="A121" s="105">
        <v>236</v>
      </c>
      <c r="B121" s="127" t="s">
        <v>7674</v>
      </c>
      <c r="C121" s="101" t="s">
        <v>7332</v>
      </c>
      <c r="D121" s="101" t="s">
        <v>7265</v>
      </c>
      <c r="E121" s="101" t="s">
        <v>961</v>
      </c>
      <c r="F121" s="126">
        <v>43258</v>
      </c>
      <c r="G121" s="126">
        <v>43258</v>
      </c>
      <c r="H121" s="109">
        <v>43623</v>
      </c>
      <c r="I121" s="80" t="s">
        <v>3220</v>
      </c>
      <c r="J121" s="125" t="s">
        <v>7137</v>
      </c>
      <c r="K121" s="101" t="s">
        <v>6373</v>
      </c>
      <c r="L121" s="124">
        <v>0</v>
      </c>
    </row>
    <row r="122" spans="1:12" ht="25.5">
      <c r="A122" s="105">
        <v>237</v>
      </c>
      <c r="B122" s="127" t="s">
        <v>7673</v>
      </c>
      <c r="C122" s="101" t="s">
        <v>7332</v>
      </c>
      <c r="D122" s="101" t="s">
        <v>7265</v>
      </c>
      <c r="E122" s="101" t="s">
        <v>961</v>
      </c>
      <c r="F122" s="126">
        <v>43258</v>
      </c>
      <c r="G122" s="126">
        <v>43258</v>
      </c>
      <c r="H122" s="109">
        <v>43623</v>
      </c>
      <c r="I122" s="80" t="s">
        <v>3220</v>
      </c>
      <c r="J122" s="125" t="s">
        <v>7137</v>
      </c>
      <c r="K122" s="101" t="s">
        <v>6373</v>
      </c>
      <c r="L122" s="124">
        <v>0</v>
      </c>
    </row>
    <row r="123" spans="1:12" ht="25.5">
      <c r="A123" s="105">
        <v>238</v>
      </c>
      <c r="B123" s="127" t="s">
        <v>7672</v>
      </c>
      <c r="C123" s="101" t="s">
        <v>7332</v>
      </c>
      <c r="D123" s="101" t="s">
        <v>7265</v>
      </c>
      <c r="E123" s="101" t="s">
        <v>961</v>
      </c>
      <c r="F123" s="126">
        <v>43258</v>
      </c>
      <c r="G123" s="126">
        <v>43258</v>
      </c>
      <c r="H123" s="109">
        <v>43623</v>
      </c>
      <c r="I123" s="80" t="s">
        <v>3220</v>
      </c>
      <c r="J123" s="125" t="s">
        <v>7137</v>
      </c>
      <c r="K123" s="101" t="s">
        <v>6373</v>
      </c>
      <c r="L123" s="124">
        <v>0</v>
      </c>
    </row>
    <row r="124" spans="1:12" ht="25.5">
      <c r="A124" s="105">
        <v>239</v>
      </c>
      <c r="B124" s="127" t="s">
        <v>7671</v>
      </c>
      <c r="C124" s="101" t="s">
        <v>7332</v>
      </c>
      <c r="D124" s="101" t="s">
        <v>7265</v>
      </c>
      <c r="E124" s="101" t="s">
        <v>961</v>
      </c>
      <c r="F124" s="126">
        <v>43258</v>
      </c>
      <c r="G124" s="126">
        <v>43258</v>
      </c>
      <c r="H124" s="109">
        <v>43623</v>
      </c>
      <c r="I124" s="80" t="s">
        <v>3220</v>
      </c>
      <c r="J124" s="125" t="s">
        <v>7137</v>
      </c>
      <c r="K124" s="101" t="s">
        <v>6373</v>
      </c>
      <c r="L124" s="124">
        <v>0</v>
      </c>
    </row>
    <row r="125" spans="1:12" ht="51">
      <c r="A125" s="105">
        <v>240</v>
      </c>
      <c r="B125" s="101" t="s">
        <v>7670</v>
      </c>
      <c r="C125" s="101" t="s">
        <v>7669</v>
      </c>
      <c r="D125" s="101" t="s">
        <v>7668</v>
      </c>
      <c r="E125" s="101" t="s">
        <v>3214</v>
      </c>
      <c r="F125" s="103">
        <v>43258</v>
      </c>
      <c r="G125" s="103">
        <v>43259</v>
      </c>
      <c r="H125" s="38" t="s">
        <v>3213</v>
      </c>
      <c r="I125" s="80" t="s">
        <v>3212</v>
      </c>
      <c r="J125" s="101" t="s">
        <v>3211</v>
      </c>
      <c r="K125" s="123" t="s">
        <v>1099</v>
      </c>
      <c r="L125" s="122">
        <v>927</v>
      </c>
    </row>
    <row r="126" spans="1:12" ht="25.5">
      <c r="A126" s="105">
        <v>241</v>
      </c>
      <c r="B126" s="101" t="s">
        <v>7667</v>
      </c>
      <c r="C126" s="101" t="s">
        <v>7666</v>
      </c>
      <c r="D126" s="101" t="s">
        <v>7665</v>
      </c>
      <c r="E126" s="101" t="s">
        <v>3214</v>
      </c>
      <c r="F126" s="103">
        <v>43258</v>
      </c>
      <c r="G126" s="103">
        <v>43259</v>
      </c>
      <c r="H126" s="103">
        <v>43624</v>
      </c>
      <c r="I126" s="58" t="s">
        <v>3227</v>
      </c>
      <c r="J126" s="101" t="s">
        <v>5154</v>
      </c>
      <c r="K126" s="123" t="s">
        <v>7664</v>
      </c>
      <c r="L126" s="122">
        <v>927</v>
      </c>
    </row>
    <row r="127" spans="1:12" ht="25.5">
      <c r="A127" s="105">
        <v>242</v>
      </c>
      <c r="B127" s="101" t="s">
        <v>7663</v>
      </c>
      <c r="C127" s="101" t="s">
        <v>7662</v>
      </c>
      <c r="D127" s="101" t="s">
        <v>7661</v>
      </c>
      <c r="E127" s="101" t="s">
        <v>3228</v>
      </c>
      <c r="F127" s="103">
        <v>43258</v>
      </c>
      <c r="G127" s="103">
        <v>43259</v>
      </c>
      <c r="H127" s="103">
        <v>43624</v>
      </c>
      <c r="I127" s="58" t="s">
        <v>3227</v>
      </c>
      <c r="J127" s="101" t="s">
        <v>5154</v>
      </c>
      <c r="K127" s="123" t="s">
        <v>5996</v>
      </c>
      <c r="L127" s="122">
        <v>927</v>
      </c>
    </row>
    <row r="128" spans="1:12" ht="38.25">
      <c r="A128" s="105">
        <v>243</v>
      </c>
      <c r="B128" s="101" t="s">
        <v>7660</v>
      </c>
      <c r="C128" s="101" t="s">
        <v>3316</v>
      </c>
      <c r="D128" s="101" t="s">
        <v>7659</v>
      </c>
      <c r="E128" s="101" t="s">
        <v>3319</v>
      </c>
      <c r="F128" s="103">
        <v>43258</v>
      </c>
      <c r="G128" s="103">
        <v>43259</v>
      </c>
      <c r="H128" s="103">
        <v>43624</v>
      </c>
      <c r="I128" s="58" t="s">
        <v>3227</v>
      </c>
      <c r="J128" s="101" t="s">
        <v>5154</v>
      </c>
      <c r="K128" s="123" t="s">
        <v>7658</v>
      </c>
      <c r="L128" s="122">
        <v>927</v>
      </c>
    </row>
    <row r="129" spans="1:12" ht="25.5">
      <c r="A129" s="105">
        <v>244</v>
      </c>
      <c r="B129" s="101" t="s">
        <v>7657</v>
      </c>
      <c r="C129" s="101" t="s">
        <v>7409</v>
      </c>
      <c r="D129" s="101" t="s">
        <v>7656</v>
      </c>
      <c r="E129" s="101" t="s">
        <v>7655</v>
      </c>
      <c r="F129" s="103">
        <v>43259</v>
      </c>
      <c r="G129" s="103">
        <v>43262</v>
      </c>
      <c r="H129" s="103">
        <v>43627</v>
      </c>
      <c r="I129" s="80" t="s">
        <v>3220</v>
      </c>
      <c r="J129" s="101" t="s">
        <v>7137</v>
      </c>
      <c r="K129" s="123" t="s">
        <v>4656</v>
      </c>
      <c r="L129" s="122">
        <v>1634</v>
      </c>
    </row>
    <row r="130" spans="1:12" ht="51">
      <c r="A130" s="105">
        <v>245</v>
      </c>
      <c r="B130" s="101" t="s">
        <v>7654</v>
      </c>
      <c r="C130" s="101" t="s">
        <v>7651</v>
      </c>
      <c r="D130" s="101" t="s">
        <v>7653</v>
      </c>
      <c r="E130" s="101" t="s">
        <v>3247</v>
      </c>
      <c r="F130" s="103">
        <v>43264</v>
      </c>
      <c r="G130" s="103">
        <v>43264</v>
      </c>
      <c r="H130" s="38" t="s">
        <v>3213</v>
      </c>
      <c r="I130" s="80" t="s">
        <v>3212</v>
      </c>
      <c r="J130" s="101" t="s">
        <v>3211</v>
      </c>
      <c r="K130" s="123" t="s">
        <v>7649</v>
      </c>
      <c r="L130" s="122">
        <v>927</v>
      </c>
    </row>
    <row r="131" spans="1:12" ht="51">
      <c r="A131" s="105">
        <v>246</v>
      </c>
      <c r="B131" s="101" t="s">
        <v>7652</v>
      </c>
      <c r="C131" s="101" t="s">
        <v>7651</v>
      </c>
      <c r="D131" s="101" t="s">
        <v>7650</v>
      </c>
      <c r="E131" s="101" t="s">
        <v>3214</v>
      </c>
      <c r="F131" s="103">
        <v>43264</v>
      </c>
      <c r="G131" s="103">
        <v>43264</v>
      </c>
      <c r="H131" s="38" t="s">
        <v>3213</v>
      </c>
      <c r="I131" s="80" t="s">
        <v>3212</v>
      </c>
      <c r="J131" s="101" t="s">
        <v>3211</v>
      </c>
      <c r="K131" s="123" t="s">
        <v>7649</v>
      </c>
      <c r="L131" s="122">
        <v>927</v>
      </c>
    </row>
    <row r="132" spans="1:12" ht="25.5">
      <c r="A132" s="105">
        <v>247</v>
      </c>
      <c r="B132" s="125" t="s">
        <v>7648</v>
      </c>
      <c r="C132" s="101" t="s">
        <v>7647</v>
      </c>
      <c r="D132" s="101" t="s">
        <v>7646</v>
      </c>
      <c r="E132" s="101" t="s">
        <v>7645</v>
      </c>
      <c r="F132" s="103">
        <v>43264</v>
      </c>
      <c r="G132" s="103">
        <v>43264</v>
      </c>
      <c r="H132" s="101" t="s">
        <v>961</v>
      </c>
      <c r="I132" s="101" t="s">
        <v>961</v>
      </c>
      <c r="J132" s="125" t="s">
        <v>7216</v>
      </c>
      <c r="K132" s="101" t="s">
        <v>7215</v>
      </c>
      <c r="L132" s="124">
        <v>0</v>
      </c>
    </row>
    <row r="133" spans="1:12" ht="30">
      <c r="A133" s="105">
        <v>248</v>
      </c>
      <c r="B133" s="101" t="s">
        <v>7644</v>
      </c>
      <c r="C133" s="101" t="s">
        <v>7643</v>
      </c>
      <c r="D133" s="101" t="s">
        <v>7642</v>
      </c>
      <c r="E133" s="101" t="s">
        <v>7641</v>
      </c>
      <c r="F133" s="103">
        <v>43269</v>
      </c>
      <c r="G133" s="103">
        <v>43270</v>
      </c>
      <c r="H133" s="103">
        <v>43635</v>
      </c>
      <c r="I133" s="80" t="s">
        <v>7132</v>
      </c>
      <c r="J133" s="101" t="s">
        <v>7131</v>
      </c>
      <c r="K133" s="123" t="s">
        <v>7130</v>
      </c>
      <c r="L133" s="122">
        <v>463.45</v>
      </c>
    </row>
    <row r="134" spans="1:12" ht="30">
      <c r="A134" s="105">
        <v>249</v>
      </c>
      <c r="B134" s="101" t="s">
        <v>7640</v>
      </c>
      <c r="C134" s="101" t="s">
        <v>7639</v>
      </c>
      <c r="D134" s="101" t="s">
        <v>7638</v>
      </c>
      <c r="E134" s="101" t="s">
        <v>7637</v>
      </c>
      <c r="F134" s="103">
        <v>43269</v>
      </c>
      <c r="G134" s="103">
        <v>43270</v>
      </c>
      <c r="H134" s="103">
        <v>43635</v>
      </c>
      <c r="I134" s="80" t="s">
        <v>7132</v>
      </c>
      <c r="J134" s="101" t="s">
        <v>7131</v>
      </c>
      <c r="K134" s="123" t="s">
        <v>7253</v>
      </c>
      <c r="L134" s="122">
        <v>467.96</v>
      </c>
    </row>
    <row r="135" spans="1:12" ht="51">
      <c r="A135" s="105">
        <v>250</v>
      </c>
      <c r="B135" s="101" t="s">
        <v>7636</v>
      </c>
      <c r="C135" s="101" t="s">
        <v>7635</v>
      </c>
      <c r="D135" s="101" t="s">
        <v>7634</v>
      </c>
      <c r="E135" s="101" t="s">
        <v>3330</v>
      </c>
      <c r="F135" s="103">
        <v>43269</v>
      </c>
      <c r="G135" s="103">
        <v>43271</v>
      </c>
      <c r="H135" s="38" t="s">
        <v>3213</v>
      </c>
      <c r="I135" s="80" t="s">
        <v>3212</v>
      </c>
      <c r="J135" s="101" t="s">
        <v>3211</v>
      </c>
      <c r="K135" s="123" t="s">
        <v>7633</v>
      </c>
      <c r="L135" s="122">
        <v>927</v>
      </c>
    </row>
    <row r="136" spans="1:12" ht="51">
      <c r="A136" s="105">
        <v>251</v>
      </c>
      <c r="B136" s="101" t="s">
        <v>7632</v>
      </c>
      <c r="C136" s="101" t="s">
        <v>7631</v>
      </c>
      <c r="D136" s="101" t="s">
        <v>7630</v>
      </c>
      <c r="E136" s="101" t="s">
        <v>3214</v>
      </c>
      <c r="F136" s="103">
        <v>43269</v>
      </c>
      <c r="G136" s="103">
        <v>43271</v>
      </c>
      <c r="H136" s="38" t="s">
        <v>3213</v>
      </c>
      <c r="I136" s="80" t="s">
        <v>3212</v>
      </c>
      <c r="J136" s="101" t="s">
        <v>3211</v>
      </c>
      <c r="K136" s="123" t="s">
        <v>7629</v>
      </c>
      <c r="L136" s="122">
        <v>927</v>
      </c>
    </row>
    <row r="137" spans="1:12" ht="51">
      <c r="A137" s="105">
        <v>252</v>
      </c>
      <c r="B137" s="101" t="s">
        <v>7628</v>
      </c>
      <c r="C137" s="101" t="s">
        <v>7627</v>
      </c>
      <c r="D137" s="101" t="s">
        <v>7626</v>
      </c>
      <c r="E137" s="101" t="s">
        <v>7625</v>
      </c>
      <c r="F137" s="103">
        <v>43269</v>
      </c>
      <c r="G137" s="103">
        <v>43271</v>
      </c>
      <c r="H137" s="38" t="s">
        <v>3213</v>
      </c>
      <c r="I137" s="80" t="s">
        <v>3212</v>
      </c>
      <c r="J137" s="101" t="s">
        <v>3211</v>
      </c>
      <c r="K137" s="123" t="s">
        <v>7624</v>
      </c>
      <c r="L137" s="122">
        <v>927</v>
      </c>
    </row>
    <row r="138" spans="1:12" ht="38.25">
      <c r="A138" s="105">
        <v>253</v>
      </c>
      <c r="B138" s="101" t="s">
        <v>7623</v>
      </c>
      <c r="C138" s="101" t="s">
        <v>7622</v>
      </c>
      <c r="D138" s="101" t="s">
        <v>7621</v>
      </c>
      <c r="E138" s="101" t="s">
        <v>5379</v>
      </c>
      <c r="F138" s="103">
        <v>43269</v>
      </c>
      <c r="G138" s="103">
        <v>43273</v>
      </c>
      <c r="H138" s="103">
        <v>43638</v>
      </c>
      <c r="I138" s="80" t="s">
        <v>3220</v>
      </c>
      <c r="J138" s="101" t="s">
        <v>5113</v>
      </c>
      <c r="K138" s="123" t="s">
        <v>7580</v>
      </c>
      <c r="L138" s="122">
        <v>1399</v>
      </c>
    </row>
    <row r="139" spans="1:12" ht="25.5">
      <c r="A139" s="105">
        <v>254</v>
      </c>
      <c r="B139" s="127" t="s">
        <v>7620</v>
      </c>
      <c r="C139" s="101" t="s">
        <v>7332</v>
      </c>
      <c r="D139" s="101" t="s">
        <v>7265</v>
      </c>
      <c r="E139" s="101" t="s">
        <v>961</v>
      </c>
      <c r="F139" s="126">
        <v>43269</v>
      </c>
      <c r="G139" s="126">
        <v>43269</v>
      </c>
      <c r="H139" s="109">
        <v>43634</v>
      </c>
      <c r="I139" s="80" t="s">
        <v>3220</v>
      </c>
      <c r="J139" s="125" t="s">
        <v>7137</v>
      </c>
      <c r="K139" s="101" t="s">
        <v>6373</v>
      </c>
      <c r="L139" s="124">
        <v>0</v>
      </c>
    </row>
    <row r="140" spans="1:12" ht="25.5">
      <c r="A140" s="105">
        <v>255</v>
      </c>
      <c r="B140" s="127" t="s">
        <v>7619</v>
      </c>
      <c r="C140" s="101" t="s">
        <v>7332</v>
      </c>
      <c r="D140" s="101" t="s">
        <v>7265</v>
      </c>
      <c r="E140" s="101" t="s">
        <v>961</v>
      </c>
      <c r="F140" s="126">
        <v>43269</v>
      </c>
      <c r="G140" s="126">
        <v>43269</v>
      </c>
      <c r="H140" s="109">
        <v>43634</v>
      </c>
      <c r="I140" s="80" t="s">
        <v>3220</v>
      </c>
      <c r="J140" s="125" t="s">
        <v>7137</v>
      </c>
      <c r="K140" s="101" t="s">
        <v>6373</v>
      </c>
      <c r="L140" s="124">
        <v>0</v>
      </c>
    </row>
    <row r="141" spans="1:12" ht="25.5">
      <c r="A141" s="105">
        <v>256</v>
      </c>
      <c r="B141" s="127" t="s">
        <v>7618</v>
      </c>
      <c r="C141" s="101" t="s">
        <v>7332</v>
      </c>
      <c r="D141" s="101" t="s">
        <v>7265</v>
      </c>
      <c r="E141" s="101" t="s">
        <v>961</v>
      </c>
      <c r="F141" s="126">
        <v>43269</v>
      </c>
      <c r="G141" s="126">
        <v>43269</v>
      </c>
      <c r="H141" s="109">
        <v>43634</v>
      </c>
      <c r="I141" s="80" t="s">
        <v>3220</v>
      </c>
      <c r="J141" s="125" t="s">
        <v>7137</v>
      </c>
      <c r="K141" s="101" t="s">
        <v>6373</v>
      </c>
      <c r="L141" s="124">
        <v>0</v>
      </c>
    </row>
    <row r="142" spans="1:12" ht="25.5">
      <c r="A142" s="105">
        <v>257</v>
      </c>
      <c r="B142" s="127" t="s">
        <v>7617</v>
      </c>
      <c r="C142" s="101" t="s">
        <v>7332</v>
      </c>
      <c r="D142" s="101" t="s">
        <v>7265</v>
      </c>
      <c r="E142" s="101" t="s">
        <v>961</v>
      </c>
      <c r="F142" s="126">
        <v>43269</v>
      </c>
      <c r="G142" s="126">
        <v>43269</v>
      </c>
      <c r="H142" s="109">
        <v>43634</v>
      </c>
      <c r="I142" s="80" t="s">
        <v>3220</v>
      </c>
      <c r="J142" s="125" t="s">
        <v>7137</v>
      </c>
      <c r="K142" s="101" t="s">
        <v>6373</v>
      </c>
      <c r="L142" s="124">
        <v>0</v>
      </c>
    </row>
    <row r="143" spans="1:12" ht="25.5">
      <c r="A143" s="105">
        <v>258</v>
      </c>
      <c r="B143" s="127" t="s">
        <v>7616</v>
      </c>
      <c r="C143" s="101" t="s">
        <v>7332</v>
      </c>
      <c r="D143" s="101" t="s">
        <v>7265</v>
      </c>
      <c r="E143" s="101" t="s">
        <v>961</v>
      </c>
      <c r="F143" s="126">
        <v>43269</v>
      </c>
      <c r="G143" s="126">
        <v>43269</v>
      </c>
      <c r="H143" s="109">
        <v>43634</v>
      </c>
      <c r="I143" s="80" t="s">
        <v>3220</v>
      </c>
      <c r="J143" s="125" t="s">
        <v>7137</v>
      </c>
      <c r="K143" s="101" t="s">
        <v>6373</v>
      </c>
      <c r="L143" s="124">
        <v>0</v>
      </c>
    </row>
    <row r="144" spans="1:12" ht="25.5">
      <c r="A144" s="105">
        <v>259</v>
      </c>
      <c r="B144" s="127" t="s">
        <v>7615</v>
      </c>
      <c r="C144" s="101" t="s">
        <v>7332</v>
      </c>
      <c r="D144" s="101" t="s">
        <v>7265</v>
      </c>
      <c r="E144" s="101" t="s">
        <v>961</v>
      </c>
      <c r="F144" s="126">
        <v>43269</v>
      </c>
      <c r="G144" s="126">
        <v>43269</v>
      </c>
      <c r="H144" s="109">
        <v>43634</v>
      </c>
      <c r="I144" s="80" t="s">
        <v>3220</v>
      </c>
      <c r="J144" s="125" t="s">
        <v>7137</v>
      </c>
      <c r="K144" s="101" t="s">
        <v>6373</v>
      </c>
      <c r="L144" s="124">
        <v>0</v>
      </c>
    </row>
    <row r="145" spans="1:12" ht="25.5">
      <c r="A145" s="105">
        <v>260</v>
      </c>
      <c r="B145" s="127" t="s">
        <v>7614</v>
      </c>
      <c r="C145" s="101" t="s">
        <v>7332</v>
      </c>
      <c r="D145" s="101" t="s">
        <v>7265</v>
      </c>
      <c r="E145" s="101" t="s">
        <v>961</v>
      </c>
      <c r="F145" s="126">
        <v>43269</v>
      </c>
      <c r="G145" s="126">
        <v>43269</v>
      </c>
      <c r="H145" s="109">
        <v>43634</v>
      </c>
      <c r="I145" s="80" t="s">
        <v>3220</v>
      </c>
      <c r="J145" s="125" t="s">
        <v>7137</v>
      </c>
      <c r="K145" s="101" t="s">
        <v>6373</v>
      </c>
      <c r="L145" s="124">
        <v>0</v>
      </c>
    </row>
    <row r="146" spans="1:12" ht="25.5">
      <c r="A146" s="105">
        <v>261</v>
      </c>
      <c r="B146" s="127" t="s">
        <v>7613</v>
      </c>
      <c r="C146" s="101" t="s">
        <v>7332</v>
      </c>
      <c r="D146" s="101" t="s">
        <v>7265</v>
      </c>
      <c r="E146" s="101" t="s">
        <v>961</v>
      </c>
      <c r="F146" s="126">
        <v>43269</v>
      </c>
      <c r="G146" s="126">
        <v>43269</v>
      </c>
      <c r="H146" s="109">
        <v>43634</v>
      </c>
      <c r="I146" s="80" t="s">
        <v>3220</v>
      </c>
      <c r="J146" s="125" t="s">
        <v>7137</v>
      </c>
      <c r="K146" s="101" t="s">
        <v>6373</v>
      </c>
      <c r="L146" s="124">
        <v>0</v>
      </c>
    </row>
    <row r="147" spans="1:12" ht="25.5">
      <c r="A147" s="105">
        <v>262</v>
      </c>
      <c r="B147" s="127" t="s">
        <v>7612</v>
      </c>
      <c r="C147" s="101" t="s">
        <v>7332</v>
      </c>
      <c r="D147" s="101" t="s">
        <v>7265</v>
      </c>
      <c r="E147" s="101" t="s">
        <v>961</v>
      </c>
      <c r="F147" s="126">
        <v>43269</v>
      </c>
      <c r="G147" s="126">
        <v>43269</v>
      </c>
      <c r="H147" s="109">
        <v>43634</v>
      </c>
      <c r="I147" s="80" t="s">
        <v>3220</v>
      </c>
      <c r="J147" s="125" t="s">
        <v>7137</v>
      </c>
      <c r="K147" s="101" t="s">
        <v>6373</v>
      </c>
      <c r="L147" s="124">
        <v>0</v>
      </c>
    </row>
    <row r="148" spans="1:12" ht="25.5">
      <c r="A148" s="105">
        <v>263</v>
      </c>
      <c r="B148" s="127" t="s">
        <v>7611</v>
      </c>
      <c r="C148" s="101" t="s">
        <v>7332</v>
      </c>
      <c r="D148" s="101" t="s">
        <v>7265</v>
      </c>
      <c r="E148" s="101" t="s">
        <v>961</v>
      </c>
      <c r="F148" s="126">
        <v>43269</v>
      </c>
      <c r="G148" s="126">
        <v>43269</v>
      </c>
      <c r="H148" s="109">
        <v>43634</v>
      </c>
      <c r="I148" s="80" t="s">
        <v>3220</v>
      </c>
      <c r="J148" s="125" t="s">
        <v>7137</v>
      </c>
      <c r="K148" s="101" t="s">
        <v>6373</v>
      </c>
      <c r="L148" s="124">
        <v>0</v>
      </c>
    </row>
    <row r="149" spans="1:12" ht="25.5">
      <c r="A149" s="105">
        <v>264</v>
      </c>
      <c r="B149" s="127" t="s">
        <v>7610</v>
      </c>
      <c r="C149" s="101" t="s">
        <v>7332</v>
      </c>
      <c r="D149" s="101" t="s">
        <v>7265</v>
      </c>
      <c r="E149" s="101" t="s">
        <v>961</v>
      </c>
      <c r="F149" s="126">
        <v>43269</v>
      </c>
      <c r="G149" s="126">
        <v>43269</v>
      </c>
      <c r="H149" s="109">
        <v>43634</v>
      </c>
      <c r="I149" s="80" t="s">
        <v>3220</v>
      </c>
      <c r="J149" s="125" t="s">
        <v>7137</v>
      </c>
      <c r="K149" s="101" t="s">
        <v>6373</v>
      </c>
      <c r="L149" s="124">
        <v>0</v>
      </c>
    </row>
    <row r="150" spans="1:12" ht="25.5">
      <c r="A150" s="105">
        <v>265</v>
      </c>
      <c r="B150" s="127" t="s">
        <v>7609</v>
      </c>
      <c r="C150" s="101" t="s">
        <v>7332</v>
      </c>
      <c r="D150" s="101" t="s">
        <v>7265</v>
      </c>
      <c r="E150" s="101" t="s">
        <v>961</v>
      </c>
      <c r="F150" s="126">
        <v>43269</v>
      </c>
      <c r="G150" s="126">
        <v>43269</v>
      </c>
      <c r="H150" s="109">
        <v>43634</v>
      </c>
      <c r="I150" s="80" t="s">
        <v>3220</v>
      </c>
      <c r="J150" s="125" t="s">
        <v>7137</v>
      </c>
      <c r="K150" s="101" t="s">
        <v>6373</v>
      </c>
      <c r="L150" s="124">
        <v>0</v>
      </c>
    </row>
    <row r="151" spans="1:12" ht="25.5">
      <c r="A151" s="105">
        <v>266</v>
      </c>
      <c r="B151" s="127" t="s">
        <v>7608</v>
      </c>
      <c r="C151" s="101" t="s">
        <v>7332</v>
      </c>
      <c r="D151" s="101" t="s">
        <v>7265</v>
      </c>
      <c r="E151" s="101" t="s">
        <v>961</v>
      </c>
      <c r="F151" s="126">
        <v>43269</v>
      </c>
      <c r="G151" s="126">
        <v>43269</v>
      </c>
      <c r="H151" s="109">
        <v>43634</v>
      </c>
      <c r="I151" s="80" t="s">
        <v>3220</v>
      </c>
      <c r="J151" s="125" t="s">
        <v>7137</v>
      </c>
      <c r="K151" s="101" t="s">
        <v>6373</v>
      </c>
      <c r="L151" s="124">
        <v>0</v>
      </c>
    </row>
    <row r="152" spans="1:12" ht="25.5">
      <c r="A152" s="105">
        <v>267</v>
      </c>
      <c r="B152" s="127" t="s">
        <v>7607</v>
      </c>
      <c r="C152" s="101" t="s">
        <v>7332</v>
      </c>
      <c r="D152" s="101" t="s">
        <v>7265</v>
      </c>
      <c r="E152" s="101" t="s">
        <v>961</v>
      </c>
      <c r="F152" s="126">
        <v>43269</v>
      </c>
      <c r="G152" s="126">
        <v>43269</v>
      </c>
      <c r="H152" s="109">
        <v>43634</v>
      </c>
      <c r="I152" s="80" t="s">
        <v>3220</v>
      </c>
      <c r="J152" s="125" t="s">
        <v>7137</v>
      </c>
      <c r="K152" s="101" t="s">
        <v>6373</v>
      </c>
      <c r="L152" s="124">
        <v>0</v>
      </c>
    </row>
    <row r="153" spans="1:12" ht="25.5">
      <c r="A153" s="105">
        <v>268</v>
      </c>
      <c r="B153" s="127" t="s">
        <v>7606</v>
      </c>
      <c r="C153" s="101" t="s">
        <v>7332</v>
      </c>
      <c r="D153" s="101" t="s">
        <v>7265</v>
      </c>
      <c r="E153" s="101" t="s">
        <v>961</v>
      </c>
      <c r="F153" s="126">
        <v>43269</v>
      </c>
      <c r="G153" s="126">
        <v>43269</v>
      </c>
      <c r="H153" s="109">
        <v>43634</v>
      </c>
      <c r="I153" s="80" t="s">
        <v>3220</v>
      </c>
      <c r="J153" s="125" t="s">
        <v>7137</v>
      </c>
      <c r="K153" s="101" t="s">
        <v>6373</v>
      </c>
      <c r="L153" s="124">
        <v>0</v>
      </c>
    </row>
    <row r="154" spans="1:12" ht="25.5">
      <c r="A154" s="105">
        <v>269</v>
      </c>
      <c r="B154" s="127" t="s">
        <v>7605</v>
      </c>
      <c r="C154" s="101" t="s">
        <v>7332</v>
      </c>
      <c r="D154" s="101" t="s">
        <v>7265</v>
      </c>
      <c r="E154" s="101" t="s">
        <v>961</v>
      </c>
      <c r="F154" s="126">
        <v>43269</v>
      </c>
      <c r="G154" s="126">
        <v>43269</v>
      </c>
      <c r="H154" s="109">
        <v>43634</v>
      </c>
      <c r="I154" s="80" t="s">
        <v>3220</v>
      </c>
      <c r="J154" s="125" t="s">
        <v>7137</v>
      </c>
      <c r="K154" s="101" t="s">
        <v>6373</v>
      </c>
      <c r="L154" s="124">
        <v>0</v>
      </c>
    </row>
    <row r="155" spans="1:12" ht="25.5">
      <c r="A155" s="105">
        <v>270</v>
      </c>
      <c r="B155" s="127" t="s">
        <v>7604</v>
      </c>
      <c r="C155" s="101" t="s">
        <v>7332</v>
      </c>
      <c r="D155" s="101" t="s">
        <v>7265</v>
      </c>
      <c r="E155" s="101" t="s">
        <v>961</v>
      </c>
      <c r="F155" s="126">
        <v>43269</v>
      </c>
      <c r="G155" s="126">
        <v>43269</v>
      </c>
      <c r="H155" s="109">
        <v>43634</v>
      </c>
      <c r="I155" s="80" t="s">
        <v>3220</v>
      </c>
      <c r="J155" s="125" t="s">
        <v>7137</v>
      </c>
      <c r="K155" s="101" t="s">
        <v>6373</v>
      </c>
      <c r="L155" s="124">
        <v>0</v>
      </c>
    </row>
    <row r="156" spans="1:12" ht="25.5">
      <c r="A156" s="105">
        <v>271</v>
      </c>
      <c r="B156" s="127" t="s">
        <v>7603</v>
      </c>
      <c r="C156" s="101" t="s">
        <v>7332</v>
      </c>
      <c r="D156" s="101" t="s">
        <v>7265</v>
      </c>
      <c r="E156" s="101" t="s">
        <v>961</v>
      </c>
      <c r="F156" s="126">
        <v>43269</v>
      </c>
      <c r="G156" s="126">
        <v>43269</v>
      </c>
      <c r="H156" s="109">
        <v>43634</v>
      </c>
      <c r="I156" s="80" t="s">
        <v>3220</v>
      </c>
      <c r="J156" s="125" t="s">
        <v>7137</v>
      </c>
      <c r="K156" s="101" t="s">
        <v>6373</v>
      </c>
      <c r="L156" s="124">
        <v>0</v>
      </c>
    </row>
    <row r="157" spans="1:12" ht="25.5">
      <c r="A157" s="105">
        <v>272</v>
      </c>
      <c r="B157" s="127" t="s">
        <v>7602</v>
      </c>
      <c r="C157" s="101" t="s">
        <v>7332</v>
      </c>
      <c r="D157" s="101" t="s">
        <v>7265</v>
      </c>
      <c r="E157" s="101" t="s">
        <v>961</v>
      </c>
      <c r="F157" s="126">
        <v>43269</v>
      </c>
      <c r="G157" s="126">
        <v>43269</v>
      </c>
      <c r="H157" s="109">
        <v>43634</v>
      </c>
      <c r="I157" s="80" t="s">
        <v>3220</v>
      </c>
      <c r="J157" s="125" t="s">
        <v>7137</v>
      </c>
      <c r="K157" s="101" t="s">
        <v>6373</v>
      </c>
      <c r="L157" s="124">
        <v>0</v>
      </c>
    </row>
    <row r="158" spans="1:12" ht="25.5">
      <c r="A158" s="105">
        <v>273</v>
      </c>
      <c r="B158" s="127" t="s">
        <v>7601</v>
      </c>
      <c r="C158" s="101" t="s">
        <v>7332</v>
      </c>
      <c r="D158" s="101" t="s">
        <v>7265</v>
      </c>
      <c r="E158" s="101" t="s">
        <v>961</v>
      </c>
      <c r="F158" s="126">
        <v>43269</v>
      </c>
      <c r="G158" s="126">
        <v>43269</v>
      </c>
      <c r="H158" s="109">
        <v>43634</v>
      </c>
      <c r="I158" s="80" t="s">
        <v>3220</v>
      </c>
      <c r="J158" s="125" t="s">
        <v>7137</v>
      </c>
      <c r="K158" s="101" t="s">
        <v>6373</v>
      </c>
      <c r="L158" s="124">
        <v>0</v>
      </c>
    </row>
    <row r="159" spans="1:12" ht="25.5">
      <c r="A159" s="105">
        <v>274</v>
      </c>
      <c r="B159" s="127" t="s">
        <v>7600</v>
      </c>
      <c r="C159" s="101" t="s">
        <v>7332</v>
      </c>
      <c r="D159" s="101" t="s">
        <v>7265</v>
      </c>
      <c r="E159" s="101" t="s">
        <v>961</v>
      </c>
      <c r="F159" s="126">
        <v>43269</v>
      </c>
      <c r="G159" s="126">
        <v>43269</v>
      </c>
      <c r="H159" s="109">
        <v>43634</v>
      </c>
      <c r="I159" s="80" t="s">
        <v>3220</v>
      </c>
      <c r="J159" s="125" t="s">
        <v>7137</v>
      </c>
      <c r="K159" s="101" t="s">
        <v>6373</v>
      </c>
      <c r="L159" s="124">
        <v>0</v>
      </c>
    </row>
    <row r="160" spans="1:12" ht="25.5">
      <c r="A160" s="105">
        <v>275</v>
      </c>
      <c r="B160" s="127" t="s">
        <v>7599</v>
      </c>
      <c r="C160" s="101" t="s">
        <v>7332</v>
      </c>
      <c r="D160" s="101" t="s">
        <v>7265</v>
      </c>
      <c r="E160" s="101" t="s">
        <v>961</v>
      </c>
      <c r="F160" s="126">
        <v>43269</v>
      </c>
      <c r="G160" s="126">
        <v>43269</v>
      </c>
      <c r="H160" s="109">
        <v>43634</v>
      </c>
      <c r="I160" s="80" t="s">
        <v>3220</v>
      </c>
      <c r="J160" s="125" t="s">
        <v>7137</v>
      </c>
      <c r="K160" s="101" t="s">
        <v>6373</v>
      </c>
      <c r="L160" s="124">
        <v>0</v>
      </c>
    </row>
    <row r="161" spans="1:12" ht="25.5">
      <c r="A161" s="105">
        <v>276</v>
      </c>
      <c r="B161" s="127" t="s">
        <v>7598</v>
      </c>
      <c r="C161" s="101" t="s">
        <v>7332</v>
      </c>
      <c r="D161" s="101" t="s">
        <v>7265</v>
      </c>
      <c r="E161" s="101" t="s">
        <v>961</v>
      </c>
      <c r="F161" s="126">
        <v>43269</v>
      </c>
      <c r="G161" s="126">
        <v>43269</v>
      </c>
      <c r="H161" s="109">
        <v>43634</v>
      </c>
      <c r="I161" s="80" t="s">
        <v>3220</v>
      </c>
      <c r="J161" s="125" t="s">
        <v>7137</v>
      </c>
      <c r="K161" s="101" t="s">
        <v>6373</v>
      </c>
      <c r="L161" s="124">
        <v>0</v>
      </c>
    </row>
    <row r="162" spans="1:12" ht="25.5">
      <c r="A162" s="105">
        <v>277</v>
      </c>
      <c r="B162" s="127" t="s">
        <v>7597</v>
      </c>
      <c r="C162" s="101" t="s">
        <v>7332</v>
      </c>
      <c r="D162" s="101" t="s">
        <v>7265</v>
      </c>
      <c r="E162" s="101" t="s">
        <v>961</v>
      </c>
      <c r="F162" s="126">
        <v>43269</v>
      </c>
      <c r="G162" s="126">
        <v>43269</v>
      </c>
      <c r="H162" s="109">
        <v>43634</v>
      </c>
      <c r="I162" s="80" t="s">
        <v>3220</v>
      </c>
      <c r="J162" s="125" t="s">
        <v>7137</v>
      </c>
      <c r="K162" s="101" t="s">
        <v>6373</v>
      </c>
      <c r="L162" s="124">
        <v>0</v>
      </c>
    </row>
    <row r="163" spans="1:12" ht="51">
      <c r="A163" s="105">
        <v>278</v>
      </c>
      <c r="B163" s="101" t="s">
        <v>7596</v>
      </c>
      <c r="C163" s="101" t="s">
        <v>569</v>
      </c>
      <c r="D163" s="101" t="s">
        <v>7595</v>
      </c>
      <c r="E163" s="101" t="s">
        <v>4569</v>
      </c>
      <c r="F163" s="103">
        <v>43272</v>
      </c>
      <c r="G163" s="103">
        <v>43273</v>
      </c>
      <c r="H163" s="38" t="s">
        <v>3213</v>
      </c>
      <c r="I163" s="80" t="s">
        <v>3212</v>
      </c>
      <c r="J163" s="101" t="s">
        <v>3211</v>
      </c>
      <c r="K163" s="123" t="s">
        <v>1099</v>
      </c>
      <c r="L163" s="122">
        <v>927</v>
      </c>
    </row>
    <row r="164" spans="1:12" ht="51">
      <c r="A164" s="105">
        <v>279</v>
      </c>
      <c r="B164" s="101" t="s">
        <v>7594</v>
      </c>
      <c r="C164" s="101" t="s">
        <v>7593</v>
      </c>
      <c r="D164" s="101" t="s">
        <v>7592</v>
      </c>
      <c r="E164" s="101" t="s">
        <v>7323</v>
      </c>
      <c r="F164" s="103">
        <v>43272</v>
      </c>
      <c r="G164" s="103">
        <v>43273</v>
      </c>
      <c r="H164" s="38" t="s">
        <v>3213</v>
      </c>
      <c r="I164" s="80" t="s">
        <v>3212</v>
      </c>
      <c r="J164" s="101" t="s">
        <v>3211</v>
      </c>
      <c r="K164" s="123" t="s">
        <v>3577</v>
      </c>
      <c r="L164" s="122">
        <v>927</v>
      </c>
    </row>
    <row r="165" spans="1:12" ht="51">
      <c r="A165" s="105">
        <v>280</v>
      </c>
      <c r="B165" s="101" t="s">
        <v>7591</v>
      </c>
      <c r="C165" s="101" t="s">
        <v>7590</v>
      </c>
      <c r="D165" s="101" t="s">
        <v>7589</v>
      </c>
      <c r="E165" s="101" t="s">
        <v>3837</v>
      </c>
      <c r="F165" s="103">
        <v>43272</v>
      </c>
      <c r="G165" s="103">
        <v>43273</v>
      </c>
      <c r="H165" s="38" t="s">
        <v>3213</v>
      </c>
      <c r="I165" s="80" t="s">
        <v>3212</v>
      </c>
      <c r="J165" s="101" t="s">
        <v>3211</v>
      </c>
      <c r="K165" s="123" t="s">
        <v>7584</v>
      </c>
      <c r="L165" s="122">
        <v>927</v>
      </c>
    </row>
    <row r="166" spans="1:12" ht="51">
      <c r="A166" s="105">
        <v>281</v>
      </c>
      <c r="B166" s="101" t="s">
        <v>7588</v>
      </c>
      <c r="C166" s="101" t="s">
        <v>7587</v>
      </c>
      <c r="D166" s="101" t="s">
        <v>7586</v>
      </c>
      <c r="E166" s="101" t="s">
        <v>7585</v>
      </c>
      <c r="F166" s="103">
        <v>43272</v>
      </c>
      <c r="G166" s="103">
        <v>43276</v>
      </c>
      <c r="H166" s="38" t="s">
        <v>3213</v>
      </c>
      <c r="I166" s="80" t="s">
        <v>3212</v>
      </c>
      <c r="J166" s="101" t="s">
        <v>3211</v>
      </c>
      <c r="K166" s="123" t="s">
        <v>7584</v>
      </c>
      <c r="L166" s="122">
        <v>927</v>
      </c>
    </row>
    <row r="167" spans="1:12" ht="38.25">
      <c r="A167" s="105">
        <v>282</v>
      </c>
      <c r="B167" s="101" t="s">
        <v>7583</v>
      </c>
      <c r="C167" s="101" t="s">
        <v>7582</v>
      </c>
      <c r="D167" s="101" t="s">
        <v>7581</v>
      </c>
      <c r="E167" s="101" t="s">
        <v>3872</v>
      </c>
      <c r="F167" s="103">
        <v>43272</v>
      </c>
      <c r="G167" s="103">
        <v>43276</v>
      </c>
      <c r="H167" s="103">
        <v>43641</v>
      </c>
      <c r="I167" s="80" t="s">
        <v>3220</v>
      </c>
      <c r="J167" s="101" t="s">
        <v>5113</v>
      </c>
      <c r="K167" s="123" t="s">
        <v>7580</v>
      </c>
      <c r="L167" s="122">
        <v>4150</v>
      </c>
    </row>
    <row r="168" spans="1:12" ht="38.25">
      <c r="A168" s="105">
        <v>283</v>
      </c>
      <c r="B168" s="101" t="s">
        <v>7579</v>
      </c>
      <c r="C168" s="101" t="s">
        <v>3316</v>
      </c>
      <c r="D168" s="101" t="s">
        <v>7578</v>
      </c>
      <c r="E168" s="101" t="s">
        <v>3247</v>
      </c>
      <c r="F168" s="103">
        <v>43272</v>
      </c>
      <c r="G168" s="103">
        <v>43276</v>
      </c>
      <c r="H168" s="103">
        <v>43641</v>
      </c>
      <c r="I168" s="80" t="s">
        <v>3220</v>
      </c>
      <c r="J168" s="101" t="s">
        <v>5113</v>
      </c>
      <c r="K168" s="123" t="s">
        <v>7577</v>
      </c>
      <c r="L168" s="122">
        <v>30618.84</v>
      </c>
    </row>
    <row r="169" spans="1:12" ht="25.5">
      <c r="A169" s="105">
        <v>284</v>
      </c>
      <c r="B169" s="101" t="s">
        <v>7576</v>
      </c>
      <c r="C169" s="101" t="s">
        <v>7575</v>
      </c>
      <c r="D169" s="101" t="s">
        <v>7574</v>
      </c>
      <c r="E169" s="101" t="s">
        <v>3689</v>
      </c>
      <c r="F169" s="103">
        <v>43272</v>
      </c>
      <c r="G169" s="103">
        <v>43277</v>
      </c>
      <c r="H169" s="103">
        <v>43642</v>
      </c>
      <c r="I169" s="80" t="s">
        <v>3220</v>
      </c>
      <c r="J169" s="101" t="s">
        <v>5113</v>
      </c>
      <c r="K169" s="123" t="s">
        <v>7573</v>
      </c>
      <c r="L169" s="122">
        <v>1946</v>
      </c>
    </row>
    <row r="170" spans="1:12" ht="25.5">
      <c r="A170" s="105">
        <v>285</v>
      </c>
      <c r="B170" s="101" t="s">
        <v>7572</v>
      </c>
      <c r="C170" s="101" t="s">
        <v>7571</v>
      </c>
      <c r="D170" s="101" t="s">
        <v>7570</v>
      </c>
      <c r="E170" s="101" t="s">
        <v>3247</v>
      </c>
      <c r="F170" s="103">
        <v>43272</v>
      </c>
      <c r="G170" s="103">
        <v>43277</v>
      </c>
      <c r="H170" s="103">
        <v>43642</v>
      </c>
      <c r="I170" s="80" t="s">
        <v>3220</v>
      </c>
      <c r="J170" s="101" t="s">
        <v>5113</v>
      </c>
      <c r="K170" s="123" t="s">
        <v>7569</v>
      </c>
      <c r="L170" s="122">
        <v>15429</v>
      </c>
    </row>
    <row r="171" spans="1:12" ht="38.25">
      <c r="A171" s="105">
        <v>286</v>
      </c>
      <c r="B171" s="101" t="s">
        <v>7568</v>
      </c>
      <c r="C171" s="101" t="s">
        <v>7567</v>
      </c>
      <c r="D171" s="101" t="s">
        <v>7566</v>
      </c>
      <c r="E171" s="101" t="s">
        <v>3247</v>
      </c>
      <c r="F171" s="103">
        <v>43272</v>
      </c>
      <c r="G171" s="103">
        <v>43278</v>
      </c>
      <c r="H171" s="103">
        <v>43643</v>
      </c>
      <c r="I171" s="58" t="s">
        <v>3227</v>
      </c>
      <c r="J171" s="101" t="s">
        <v>5154</v>
      </c>
      <c r="K171" s="123" t="s">
        <v>7565</v>
      </c>
      <c r="L171" s="122">
        <v>927</v>
      </c>
    </row>
    <row r="172" spans="1:12" ht="25.5">
      <c r="A172" s="105">
        <v>287</v>
      </c>
      <c r="B172" s="101" t="s">
        <v>7564</v>
      </c>
      <c r="C172" s="101" t="s">
        <v>7563</v>
      </c>
      <c r="D172" s="101" t="s">
        <v>7562</v>
      </c>
      <c r="E172" s="101" t="s">
        <v>4428</v>
      </c>
      <c r="F172" s="103">
        <v>43272</v>
      </c>
      <c r="G172" s="103">
        <v>43278</v>
      </c>
      <c r="H172" s="103">
        <v>43643</v>
      </c>
      <c r="I172" s="80" t="s">
        <v>3220</v>
      </c>
      <c r="J172" s="101" t="s">
        <v>5113</v>
      </c>
      <c r="K172" s="123" t="s">
        <v>3798</v>
      </c>
      <c r="L172" s="122">
        <v>5845</v>
      </c>
    </row>
    <row r="173" spans="1:12" ht="51">
      <c r="A173" s="105">
        <v>288</v>
      </c>
      <c r="B173" s="101" t="s">
        <v>7561</v>
      </c>
      <c r="C173" s="101" t="s">
        <v>7560</v>
      </c>
      <c r="D173" s="101" t="s">
        <v>7559</v>
      </c>
      <c r="E173" s="101" t="s">
        <v>3243</v>
      </c>
      <c r="F173" s="103">
        <v>43272</v>
      </c>
      <c r="G173" s="103">
        <v>43278</v>
      </c>
      <c r="H173" s="38" t="s">
        <v>3213</v>
      </c>
      <c r="I173" s="80" t="s">
        <v>3212</v>
      </c>
      <c r="J173" s="101" t="s">
        <v>3211</v>
      </c>
      <c r="K173" s="123" t="s">
        <v>3667</v>
      </c>
      <c r="L173" s="122">
        <v>927</v>
      </c>
    </row>
    <row r="174" spans="1:12" ht="51">
      <c r="A174" s="105">
        <v>289</v>
      </c>
      <c r="B174" s="101" t="s">
        <v>7558</v>
      </c>
      <c r="C174" s="101" t="s">
        <v>7557</v>
      </c>
      <c r="D174" s="101" t="s">
        <v>7556</v>
      </c>
      <c r="E174" s="101" t="s">
        <v>5414</v>
      </c>
      <c r="F174" s="103">
        <v>43272</v>
      </c>
      <c r="G174" s="103">
        <v>43277</v>
      </c>
      <c r="H174" s="38" t="s">
        <v>3213</v>
      </c>
      <c r="I174" s="80" t="s">
        <v>3212</v>
      </c>
      <c r="J174" s="101" t="s">
        <v>3211</v>
      </c>
      <c r="K174" s="123" t="s">
        <v>7360</v>
      </c>
      <c r="L174" s="122">
        <v>927</v>
      </c>
    </row>
    <row r="175" spans="1:12" ht="36">
      <c r="A175" s="105">
        <v>290</v>
      </c>
      <c r="B175" s="101" t="s">
        <v>7555</v>
      </c>
      <c r="C175" s="101" t="s">
        <v>7554</v>
      </c>
      <c r="D175" s="101" t="s">
        <v>7553</v>
      </c>
      <c r="E175" s="101" t="s">
        <v>3247</v>
      </c>
      <c r="F175" s="103">
        <v>43276</v>
      </c>
      <c r="G175" s="103">
        <v>43277</v>
      </c>
      <c r="H175" s="103">
        <v>43642</v>
      </c>
      <c r="I175" s="58" t="s">
        <v>3227</v>
      </c>
      <c r="J175" s="101" t="s">
        <v>5154</v>
      </c>
      <c r="K175" s="123" t="s">
        <v>7552</v>
      </c>
      <c r="L175" s="122">
        <v>927</v>
      </c>
    </row>
    <row r="176" spans="1:12" ht="51">
      <c r="A176" s="105">
        <v>291</v>
      </c>
      <c r="B176" s="101" t="s">
        <v>7551</v>
      </c>
      <c r="C176" s="101" t="s">
        <v>7550</v>
      </c>
      <c r="D176" s="101" t="s">
        <v>7549</v>
      </c>
      <c r="E176" s="101" t="s">
        <v>7545</v>
      </c>
      <c r="F176" s="103">
        <v>43273</v>
      </c>
      <c r="G176" s="103">
        <v>43278</v>
      </c>
      <c r="H176" s="38" t="s">
        <v>3213</v>
      </c>
      <c r="I176" s="80" t="s">
        <v>3212</v>
      </c>
      <c r="J176" s="101" t="s">
        <v>3211</v>
      </c>
      <c r="K176" s="123" t="s">
        <v>4427</v>
      </c>
      <c r="L176" s="122">
        <v>927</v>
      </c>
    </row>
    <row r="177" spans="1:12" ht="51">
      <c r="A177" s="105">
        <v>292</v>
      </c>
      <c r="B177" s="101" t="s">
        <v>7548</v>
      </c>
      <c r="C177" s="101" t="s">
        <v>7547</v>
      </c>
      <c r="D177" s="101" t="s">
        <v>7546</v>
      </c>
      <c r="E177" s="101" t="s">
        <v>7545</v>
      </c>
      <c r="F177" s="103">
        <v>43273</v>
      </c>
      <c r="G177" s="103">
        <v>43279</v>
      </c>
      <c r="H177" s="38" t="s">
        <v>3213</v>
      </c>
      <c r="I177" s="80" t="s">
        <v>3212</v>
      </c>
      <c r="J177" s="101" t="s">
        <v>3211</v>
      </c>
      <c r="K177" s="123" t="s">
        <v>4427</v>
      </c>
      <c r="L177" s="122">
        <v>927</v>
      </c>
    </row>
    <row r="178" spans="1:12" ht="38.25">
      <c r="A178" s="105">
        <v>293</v>
      </c>
      <c r="B178" s="101" t="s">
        <v>7544</v>
      </c>
      <c r="C178" s="101" t="s">
        <v>7543</v>
      </c>
      <c r="D178" s="101" t="s">
        <v>7542</v>
      </c>
      <c r="E178" s="101" t="s">
        <v>3306</v>
      </c>
      <c r="F178" s="103">
        <v>43272</v>
      </c>
      <c r="G178" s="103">
        <v>43279</v>
      </c>
      <c r="H178" s="103">
        <v>43644</v>
      </c>
      <c r="I178" s="80" t="s">
        <v>3220</v>
      </c>
      <c r="J178" s="101" t="s">
        <v>7137</v>
      </c>
      <c r="K178" s="123" t="s">
        <v>4427</v>
      </c>
      <c r="L178" s="122">
        <v>6958</v>
      </c>
    </row>
    <row r="179" spans="1:12" ht="51">
      <c r="A179" s="105">
        <v>294</v>
      </c>
      <c r="B179" s="101" t="s">
        <v>7541</v>
      </c>
      <c r="C179" s="101" t="s">
        <v>7540</v>
      </c>
      <c r="D179" s="101" t="s">
        <v>7539</v>
      </c>
      <c r="E179" s="101" t="s">
        <v>3837</v>
      </c>
      <c r="F179" s="103">
        <v>43273</v>
      </c>
      <c r="G179" s="103">
        <v>43279</v>
      </c>
      <c r="H179" s="103">
        <v>43644</v>
      </c>
      <c r="I179" s="80" t="s">
        <v>3220</v>
      </c>
      <c r="J179" s="101" t="s">
        <v>5113</v>
      </c>
      <c r="K179" s="123" t="s">
        <v>3798</v>
      </c>
      <c r="L179" s="122">
        <v>9046</v>
      </c>
    </row>
    <row r="180" spans="1:12" ht="38.25">
      <c r="A180" s="105">
        <v>295</v>
      </c>
      <c r="B180" s="101" t="s">
        <v>7538</v>
      </c>
      <c r="C180" s="101" t="s">
        <v>7537</v>
      </c>
      <c r="D180" s="101" t="s">
        <v>7536</v>
      </c>
      <c r="E180" s="101" t="s">
        <v>7535</v>
      </c>
      <c r="F180" s="103">
        <v>43273</v>
      </c>
      <c r="G180" s="103">
        <v>43280</v>
      </c>
      <c r="H180" s="103">
        <v>43645</v>
      </c>
      <c r="I180" s="80" t="s">
        <v>3220</v>
      </c>
      <c r="J180" s="101" t="s">
        <v>5113</v>
      </c>
      <c r="K180" s="123" t="s">
        <v>3798</v>
      </c>
      <c r="L180" s="122">
        <v>4382</v>
      </c>
    </row>
    <row r="181" spans="1:12" ht="51">
      <c r="A181" s="105">
        <v>296</v>
      </c>
      <c r="B181" s="101" t="s">
        <v>7534</v>
      </c>
      <c r="C181" s="101" t="s">
        <v>7533</v>
      </c>
      <c r="D181" s="101" t="s">
        <v>7532</v>
      </c>
      <c r="E181" s="101" t="s">
        <v>7531</v>
      </c>
      <c r="F181" s="103">
        <v>43277</v>
      </c>
      <c r="G181" s="103">
        <v>43280</v>
      </c>
      <c r="H181" s="38" t="s">
        <v>3213</v>
      </c>
      <c r="I181" s="80" t="s">
        <v>3212</v>
      </c>
      <c r="J181" s="101" t="s">
        <v>3211</v>
      </c>
      <c r="K181" s="123" t="s">
        <v>3798</v>
      </c>
      <c r="L181" s="122">
        <v>927</v>
      </c>
    </row>
    <row r="182" spans="1:12" ht="38.25">
      <c r="A182" s="105">
        <v>297</v>
      </c>
      <c r="B182" s="101" t="s">
        <v>7530</v>
      </c>
      <c r="C182" s="101" t="s">
        <v>7529</v>
      </c>
      <c r="D182" s="101" t="s">
        <v>7528</v>
      </c>
      <c r="E182" s="101" t="s">
        <v>3247</v>
      </c>
      <c r="F182" s="103">
        <v>43277</v>
      </c>
      <c r="G182" s="103">
        <v>43280</v>
      </c>
      <c r="H182" s="103">
        <v>43645</v>
      </c>
      <c r="I182" s="80" t="s">
        <v>3220</v>
      </c>
      <c r="J182" s="101" t="s">
        <v>5113</v>
      </c>
      <c r="K182" s="123" t="s">
        <v>7527</v>
      </c>
      <c r="L182" s="122">
        <v>4106</v>
      </c>
    </row>
    <row r="183" spans="1:12" ht="25.5">
      <c r="A183" s="105">
        <v>298</v>
      </c>
      <c r="B183" s="101" t="s">
        <v>7526</v>
      </c>
      <c r="C183" s="101" t="s">
        <v>7525</v>
      </c>
      <c r="D183" s="101" t="s">
        <v>7524</v>
      </c>
      <c r="E183" s="101" t="s">
        <v>4062</v>
      </c>
      <c r="F183" s="103">
        <v>43277</v>
      </c>
      <c r="G183" s="103">
        <v>43280</v>
      </c>
      <c r="H183" s="103">
        <v>43645</v>
      </c>
      <c r="I183" s="58" t="s">
        <v>3227</v>
      </c>
      <c r="J183" s="101" t="s">
        <v>5154</v>
      </c>
      <c r="K183" s="123" t="s">
        <v>7523</v>
      </c>
      <c r="L183" s="122">
        <v>927</v>
      </c>
    </row>
    <row r="184" spans="1:12" ht="25.5">
      <c r="A184" s="105">
        <v>299</v>
      </c>
      <c r="B184" s="101" t="s">
        <v>7522</v>
      </c>
      <c r="C184" s="101" t="s">
        <v>7521</v>
      </c>
      <c r="D184" s="101" t="s">
        <v>7520</v>
      </c>
      <c r="E184" s="101" t="s">
        <v>3804</v>
      </c>
      <c r="F184" s="103">
        <v>43277</v>
      </c>
      <c r="G184" s="103">
        <v>43280</v>
      </c>
      <c r="H184" s="103">
        <v>43645</v>
      </c>
      <c r="I184" s="80" t="s">
        <v>3220</v>
      </c>
      <c r="J184" s="101" t="s">
        <v>5113</v>
      </c>
      <c r="K184" s="123" t="s">
        <v>7519</v>
      </c>
      <c r="L184" s="122">
        <v>2127</v>
      </c>
    </row>
    <row r="185" spans="1:12" ht="25.5">
      <c r="A185" s="105">
        <v>300</v>
      </c>
      <c r="B185" s="101" t="s">
        <v>7518</v>
      </c>
      <c r="C185" s="101" t="s">
        <v>3316</v>
      </c>
      <c r="D185" s="101" t="s">
        <v>7517</v>
      </c>
      <c r="E185" s="101" t="s">
        <v>3319</v>
      </c>
      <c r="F185" s="103">
        <v>43277</v>
      </c>
      <c r="G185" s="103">
        <v>43279</v>
      </c>
      <c r="H185" s="103">
        <v>43644</v>
      </c>
      <c r="I185" s="58" t="s">
        <v>3227</v>
      </c>
      <c r="J185" s="101" t="s">
        <v>5154</v>
      </c>
      <c r="K185" s="123" t="s">
        <v>7516</v>
      </c>
      <c r="L185" s="122">
        <v>927</v>
      </c>
    </row>
    <row r="186" spans="1:12" ht="25.5">
      <c r="A186" s="105">
        <v>301</v>
      </c>
      <c r="B186" s="101" t="s">
        <v>7515</v>
      </c>
      <c r="C186" s="101" t="s">
        <v>7514</v>
      </c>
      <c r="D186" s="101" t="s">
        <v>7513</v>
      </c>
      <c r="E186" s="101" t="s">
        <v>3247</v>
      </c>
      <c r="F186" s="103">
        <v>43280</v>
      </c>
      <c r="G186" s="109">
        <v>43283</v>
      </c>
      <c r="H186" s="119">
        <v>43648</v>
      </c>
      <c r="I186" s="58" t="s">
        <v>3227</v>
      </c>
      <c r="J186" s="101" t="s">
        <v>5154</v>
      </c>
      <c r="K186" s="123" t="s">
        <v>7512</v>
      </c>
      <c r="L186" s="122">
        <v>927</v>
      </c>
    </row>
    <row r="187" spans="1:12" ht="25.5">
      <c r="A187" s="105">
        <v>302</v>
      </c>
      <c r="B187" s="101" t="s">
        <v>7511</v>
      </c>
      <c r="C187" s="101" t="s">
        <v>5193</v>
      </c>
      <c r="D187" s="101" t="s">
        <v>7510</v>
      </c>
      <c r="E187" s="101" t="s">
        <v>3804</v>
      </c>
      <c r="F187" s="103">
        <v>43280</v>
      </c>
      <c r="G187" s="109">
        <v>43284</v>
      </c>
      <c r="H187" s="119">
        <v>43649</v>
      </c>
      <c r="I187" s="80" t="s">
        <v>3220</v>
      </c>
      <c r="J187" s="101" t="s">
        <v>5113</v>
      </c>
      <c r="K187" s="123" t="s">
        <v>4427</v>
      </c>
      <c r="L187" s="122">
        <v>16114</v>
      </c>
    </row>
    <row r="188" spans="1:12" ht="51">
      <c r="A188" s="105">
        <v>303</v>
      </c>
      <c r="B188" s="101" t="s">
        <v>7509</v>
      </c>
      <c r="C188" s="101" t="s">
        <v>7508</v>
      </c>
      <c r="D188" s="101" t="s">
        <v>7507</v>
      </c>
      <c r="E188" s="101" t="s">
        <v>3214</v>
      </c>
      <c r="F188" s="103">
        <v>43280</v>
      </c>
      <c r="G188" s="109">
        <v>43283</v>
      </c>
      <c r="H188" s="38" t="s">
        <v>3213</v>
      </c>
      <c r="I188" s="80" t="s">
        <v>3212</v>
      </c>
      <c r="J188" s="101" t="s">
        <v>3211</v>
      </c>
      <c r="K188" s="123" t="s">
        <v>7506</v>
      </c>
      <c r="L188" s="122">
        <v>927</v>
      </c>
    </row>
    <row r="189" spans="1:12" ht="51">
      <c r="A189" s="105">
        <v>304</v>
      </c>
      <c r="B189" s="101" t="s">
        <v>7505</v>
      </c>
      <c r="C189" s="101" t="s">
        <v>7504</v>
      </c>
      <c r="D189" s="101" t="s">
        <v>7503</v>
      </c>
      <c r="E189" s="101" t="s">
        <v>6586</v>
      </c>
      <c r="F189" s="103">
        <v>43280</v>
      </c>
      <c r="G189" s="109">
        <v>43284</v>
      </c>
      <c r="H189" s="38" t="s">
        <v>3213</v>
      </c>
      <c r="I189" s="80" t="s">
        <v>3212</v>
      </c>
      <c r="J189" s="101" t="s">
        <v>3211</v>
      </c>
      <c r="K189" s="123" t="s">
        <v>3270</v>
      </c>
      <c r="L189" s="122">
        <v>927</v>
      </c>
    </row>
    <row r="190" spans="1:12" ht="39" thickBot="1">
      <c r="A190" s="121">
        <v>305</v>
      </c>
      <c r="B190" s="118" t="s">
        <v>7502</v>
      </c>
      <c r="C190" s="118" t="s">
        <v>7501</v>
      </c>
      <c r="D190" s="118" t="s">
        <v>7500</v>
      </c>
      <c r="E190" s="118" t="s">
        <v>7499</v>
      </c>
      <c r="F190" s="120">
        <v>43280</v>
      </c>
      <c r="G190" s="119">
        <v>43284</v>
      </c>
      <c r="H190" s="119">
        <v>43649</v>
      </c>
      <c r="I190" s="80" t="s">
        <v>3220</v>
      </c>
      <c r="J190" s="118" t="s">
        <v>7137</v>
      </c>
      <c r="K190" s="117" t="s">
        <v>4671</v>
      </c>
      <c r="L190" s="116">
        <v>4032</v>
      </c>
    </row>
    <row r="191" spans="1:12">
      <c r="K191" s="34" t="s">
        <v>2848</v>
      </c>
      <c r="L191" s="33">
        <f>SUM(L73:L190)</f>
        <v>325295.46999999997</v>
      </c>
    </row>
  </sheetData>
  <mergeCells count="3">
    <mergeCell ref="G98:H98"/>
    <mergeCell ref="A2:L2"/>
    <mergeCell ref="A5:L5"/>
  </mergeCells>
  <pageMargins left="0.23622047244094491" right="0.23622047244094491" top="0.74803149606299213" bottom="0.74803149606299213" header="0.31496062992125984" footer="0.31496062992125984"/>
  <pageSetup scale="50" fitToHeight="9" orientation="landscape" r:id="rId1"/>
  <headerFooter>
    <oddFooter>&amp;R&amp;"-,Negrita"&amp;20Página  &amp;P de &amp;N</oddFooter>
  </headerFooter>
  <rowBreaks count="2" manualBreakCount="2">
    <brk id="144" max="11" man="1"/>
    <brk id="170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A1:N30"/>
  <sheetViews>
    <sheetView zoomScale="70" zoomScaleNormal="70" workbookViewId="0">
      <selection activeCell="J9" sqref="J9"/>
    </sheetView>
  </sheetViews>
  <sheetFormatPr baseColWidth="10" defaultRowHeight="15"/>
  <cols>
    <col min="1" max="1" width="6.7109375" style="143" customWidth="1"/>
    <col min="2" max="2" width="17.42578125" style="143" customWidth="1"/>
    <col min="3" max="3" width="19" style="143" customWidth="1"/>
    <col min="4" max="4" width="22.7109375" style="143" customWidth="1"/>
    <col min="5" max="5" width="23.140625" style="143" customWidth="1"/>
    <col min="6" max="6" width="17.5703125" style="143" customWidth="1"/>
    <col min="7" max="7" width="18.140625" style="143" customWidth="1"/>
    <col min="8" max="8" width="19.28515625" style="143" customWidth="1"/>
    <col min="9" max="9" width="14" style="143" bestFit="1" customWidth="1"/>
    <col min="10" max="10" width="24" style="143" bestFit="1" customWidth="1"/>
    <col min="11" max="11" width="10" style="143" customWidth="1"/>
    <col min="12" max="12" width="10.28515625" style="143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8153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 ht="30" customHeight="1">
      <c r="A5" s="131" t="s">
        <v>8038</v>
      </c>
      <c r="B5" s="131" t="s">
        <v>8037</v>
      </c>
      <c r="C5" s="131" t="s">
        <v>8030</v>
      </c>
      <c r="D5" s="131" t="s">
        <v>8033</v>
      </c>
      <c r="E5" s="131" t="s">
        <v>8029</v>
      </c>
      <c r="F5" s="131" t="s">
        <v>3776</v>
      </c>
      <c r="G5" s="131" t="s">
        <v>8032</v>
      </c>
      <c r="H5" s="131" t="s">
        <v>8152</v>
      </c>
      <c r="I5" s="131" t="s">
        <v>8034</v>
      </c>
      <c r="J5" s="892" t="s">
        <v>8036</v>
      </c>
      <c r="K5" s="893"/>
      <c r="L5" s="894"/>
      <c r="M5" s="131" t="s">
        <v>3773</v>
      </c>
    </row>
    <row r="6" spans="1:14" ht="45">
      <c r="A6" s="132">
        <v>1</v>
      </c>
      <c r="B6" s="153">
        <v>42376</v>
      </c>
      <c r="C6" s="139" t="s">
        <v>8151</v>
      </c>
      <c r="D6" s="138" t="s">
        <v>8150</v>
      </c>
      <c r="E6" s="139" t="s">
        <v>8149</v>
      </c>
      <c r="F6" s="132" t="s">
        <v>3247</v>
      </c>
      <c r="G6" s="138" t="s">
        <v>3233</v>
      </c>
      <c r="H6" s="132" t="s">
        <v>4656</v>
      </c>
      <c r="I6" s="152">
        <v>3357</v>
      </c>
      <c r="J6" s="152" t="s">
        <v>8081</v>
      </c>
      <c r="K6" s="133" t="s">
        <v>8080</v>
      </c>
      <c r="L6" s="133" t="s">
        <v>8079</v>
      </c>
      <c r="M6" s="132" t="s">
        <v>8078</v>
      </c>
      <c r="N6" s="145"/>
    </row>
    <row r="7" spans="1:14" ht="45">
      <c r="A7" s="132">
        <v>2</v>
      </c>
      <c r="B7" s="153">
        <v>42380</v>
      </c>
      <c r="C7" s="139" t="s">
        <v>8148</v>
      </c>
      <c r="D7" s="138" t="s">
        <v>8147</v>
      </c>
      <c r="E7" s="139" t="s">
        <v>8146</v>
      </c>
      <c r="F7" s="132" t="s">
        <v>3247</v>
      </c>
      <c r="G7" s="138" t="s">
        <v>3233</v>
      </c>
      <c r="H7" s="133" t="s">
        <v>8145</v>
      </c>
      <c r="I7" s="152">
        <v>840</v>
      </c>
      <c r="J7" s="152" t="s">
        <v>8081</v>
      </c>
      <c r="K7" s="133" t="s">
        <v>8080</v>
      </c>
      <c r="L7" s="133" t="s">
        <v>8079</v>
      </c>
      <c r="M7" s="132" t="s">
        <v>8089</v>
      </c>
      <c r="N7" s="145"/>
    </row>
    <row r="8" spans="1:14" ht="45">
      <c r="A8" s="132">
        <v>3</v>
      </c>
      <c r="B8" s="153">
        <v>42389</v>
      </c>
      <c r="C8" s="139" t="s">
        <v>8144</v>
      </c>
      <c r="D8" s="139" t="s">
        <v>8143</v>
      </c>
      <c r="E8" s="139" t="s">
        <v>8142</v>
      </c>
      <c r="F8" s="132" t="s">
        <v>3247</v>
      </c>
      <c r="G8" s="138" t="s">
        <v>3233</v>
      </c>
      <c r="H8" s="133" t="s">
        <v>8141</v>
      </c>
      <c r="I8" s="152">
        <v>840</v>
      </c>
      <c r="J8" s="152" t="s">
        <v>8081</v>
      </c>
      <c r="K8" s="133" t="s">
        <v>8080</v>
      </c>
      <c r="L8" s="133" t="s">
        <v>8079</v>
      </c>
      <c r="M8" s="132" t="s">
        <v>8089</v>
      </c>
      <c r="N8" s="145"/>
    </row>
    <row r="9" spans="1:14" ht="30">
      <c r="A9" s="132">
        <v>4</v>
      </c>
      <c r="B9" s="153">
        <v>42389</v>
      </c>
      <c r="C9" s="139" t="s">
        <v>8140</v>
      </c>
      <c r="D9" s="138" t="s">
        <v>8139</v>
      </c>
      <c r="E9" s="139" t="s">
        <v>8138</v>
      </c>
      <c r="F9" s="132" t="s">
        <v>3247</v>
      </c>
      <c r="G9" s="138" t="s">
        <v>3233</v>
      </c>
      <c r="H9" s="132" t="s">
        <v>8137</v>
      </c>
      <c r="I9" s="152">
        <v>1659</v>
      </c>
      <c r="J9" s="152" t="s">
        <v>8081</v>
      </c>
      <c r="K9" s="133" t="s">
        <v>8080</v>
      </c>
      <c r="L9" s="133" t="s">
        <v>8079</v>
      </c>
      <c r="M9" s="132" t="s">
        <v>8089</v>
      </c>
      <c r="N9" s="145"/>
    </row>
    <row r="10" spans="1:14" ht="75">
      <c r="A10" s="132">
        <v>5</v>
      </c>
      <c r="B10" s="153">
        <v>42396</v>
      </c>
      <c r="C10" s="139" t="s">
        <v>8136</v>
      </c>
      <c r="D10" s="138" t="s">
        <v>8135</v>
      </c>
      <c r="E10" s="138" t="s">
        <v>8134</v>
      </c>
      <c r="F10" s="132" t="s">
        <v>3247</v>
      </c>
      <c r="G10" s="138" t="s">
        <v>3233</v>
      </c>
      <c r="H10" s="133" t="s">
        <v>8133</v>
      </c>
      <c r="I10" s="152">
        <v>1059</v>
      </c>
      <c r="J10" s="152" t="s">
        <v>8081</v>
      </c>
      <c r="K10" s="133" t="s">
        <v>8080</v>
      </c>
      <c r="L10" s="133" t="s">
        <v>8079</v>
      </c>
      <c r="M10" s="132" t="s">
        <v>8078</v>
      </c>
      <c r="N10" s="145"/>
    </row>
    <row r="11" spans="1:14" ht="45">
      <c r="A11" s="132">
        <v>6</v>
      </c>
      <c r="B11" s="153">
        <v>42397</v>
      </c>
      <c r="C11" s="139" t="s">
        <v>8132</v>
      </c>
      <c r="D11" s="138" t="s">
        <v>8131</v>
      </c>
      <c r="E11" s="138" t="s">
        <v>8130</v>
      </c>
      <c r="F11" s="132" t="s">
        <v>3247</v>
      </c>
      <c r="G11" s="138" t="s">
        <v>3233</v>
      </c>
      <c r="H11" s="132" t="s">
        <v>3824</v>
      </c>
      <c r="I11" s="152">
        <v>1059</v>
      </c>
      <c r="J11" s="152" t="s">
        <v>8081</v>
      </c>
      <c r="K11" s="133" t="s">
        <v>8080</v>
      </c>
      <c r="L11" s="133" t="s">
        <v>8079</v>
      </c>
      <c r="M11" s="132" t="s">
        <v>8078</v>
      </c>
      <c r="N11" s="145"/>
    </row>
    <row r="12" spans="1:14" ht="45">
      <c r="A12" s="132">
        <v>7</v>
      </c>
      <c r="B12" s="153">
        <v>42402</v>
      </c>
      <c r="C12" s="139" t="s">
        <v>8129</v>
      </c>
      <c r="D12" s="138" t="s">
        <v>569</v>
      </c>
      <c r="E12" s="138" t="s">
        <v>8128</v>
      </c>
      <c r="F12" s="132" t="s">
        <v>3247</v>
      </c>
      <c r="G12" s="138" t="s">
        <v>8127</v>
      </c>
      <c r="H12" s="132" t="s">
        <v>3747</v>
      </c>
      <c r="I12" s="152">
        <v>5997</v>
      </c>
      <c r="J12" s="152" t="s">
        <v>8081</v>
      </c>
      <c r="K12" s="133" t="s">
        <v>8080</v>
      </c>
      <c r="L12" s="133" t="s">
        <v>8079</v>
      </c>
      <c r="M12" s="132" t="s">
        <v>8078</v>
      </c>
      <c r="N12" s="145"/>
    </row>
    <row r="13" spans="1:14" ht="45">
      <c r="A13" s="132">
        <v>8</v>
      </c>
      <c r="B13" s="153">
        <v>42411</v>
      </c>
      <c r="C13" s="139" t="s">
        <v>8126</v>
      </c>
      <c r="D13" s="138" t="s">
        <v>8125</v>
      </c>
      <c r="E13" s="139" t="s">
        <v>8124</v>
      </c>
      <c r="F13" s="132" t="s">
        <v>3247</v>
      </c>
      <c r="G13" s="138" t="s">
        <v>8119</v>
      </c>
      <c r="H13" s="133" t="s">
        <v>8123</v>
      </c>
      <c r="I13" s="152">
        <v>840</v>
      </c>
      <c r="J13" s="152" t="s">
        <v>8081</v>
      </c>
      <c r="K13" s="133" t="s">
        <v>8080</v>
      </c>
      <c r="L13" s="133" t="s">
        <v>8079</v>
      </c>
      <c r="M13" s="132" t="s">
        <v>8078</v>
      </c>
      <c r="N13" s="145"/>
    </row>
    <row r="14" spans="1:14" ht="45">
      <c r="A14" s="132">
        <v>9</v>
      </c>
      <c r="B14" s="153">
        <v>42411</v>
      </c>
      <c r="C14" s="139" t="s">
        <v>8122</v>
      </c>
      <c r="D14" s="138" t="s">
        <v>8121</v>
      </c>
      <c r="E14" s="139" t="s">
        <v>8120</v>
      </c>
      <c r="F14" s="132" t="s">
        <v>3247</v>
      </c>
      <c r="G14" s="138" t="s">
        <v>8119</v>
      </c>
      <c r="H14" s="133" t="s">
        <v>8118</v>
      </c>
      <c r="I14" s="152">
        <v>840</v>
      </c>
      <c r="J14" s="152" t="s">
        <v>8081</v>
      </c>
      <c r="K14" s="133" t="s">
        <v>8080</v>
      </c>
      <c r="L14" s="133" t="s">
        <v>8079</v>
      </c>
      <c r="M14" s="132" t="s">
        <v>8078</v>
      </c>
      <c r="N14" s="145"/>
    </row>
    <row r="15" spans="1:14" ht="30">
      <c r="A15" s="132">
        <v>10</v>
      </c>
      <c r="B15" s="153">
        <v>42418</v>
      </c>
      <c r="C15" s="139" t="s">
        <v>8117</v>
      </c>
      <c r="D15" s="139" t="s">
        <v>8044</v>
      </c>
      <c r="E15" s="139" t="s">
        <v>8043</v>
      </c>
      <c r="F15" s="132" t="s">
        <v>3247</v>
      </c>
      <c r="G15" s="138" t="s">
        <v>3233</v>
      </c>
      <c r="H15" s="132" t="s">
        <v>3824</v>
      </c>
      <c r="I15" s="152">
        <v>2930</v>
      </c>
      <c r="J15" s="152" t="s">
        <v>8081</v>
      </c>
      <c r="K15" s="133" t="s">
        <v>8080</v>
      </c>
      <c r="L15" s="133" t="s">
        <v>8079</v>
      </c>
      <c r="M15" s="132" t="s">
        <v>8078</v>
      </c>
      <c r="N15" s="145"/>
    </row>
    <row r="16" spans="1:14" ht="30">
      <c r="A16" s="132">
        <v>11</v>
      </c>
      <c r="B16" s="153">
        <v>42418</v>
      </c>
      <c r="C16" s="139" t="s">
        <v>8116</v>
      </c>
      <c r="D16" s="138" t="s">
        <v>8115</v>
      </c>
      <c r="E16" s="139" t="s">
        <v>8114</v>
      </c>
      <c r="F16" s="132" t="s">
        <v>3247</v>
      </c>
      <c r="G16" s="138" t="s">
        <v>3233</v>
      </c>
      <c r="H16" s="133" t="s">
        <v>8113</v>
      </c>
      <c r="I16" s="152">
        <v>1110</v>
      </c>
      <c r="J16" s="152" t="s">
        <v>8081</v>
      </c>
      <c r="K16" s="133" t="s">
        <v>8080</v>
      </c>
      <c r="L16" s="133" t="s">
        <v>8079</v>
      </c>
      <c r="M16" s="132" t="s">
        <v>8089</v>
      </c>
      <c r="N16" s="145"/>
    </row>
    <row r="17" spans="1:14" ht="45">
      <c r="A17" s="132">
        <v>12</v>
      </c>
      <c r="B17" s="153">
        <v>42418</v>
      </c>
      <c r="C17" s="139" t="s">
        <v>8112</v>
      </c>
      <c r="D17" s="139" t="s">
        <v>8111</v>
      </c>
      <c r="E17" s="139" t="s">
        <v>8110</v>
      </c>
      <c r="F17" s="132" t="s">
        <v>3247</v>
      </c>
      <c r="G17" s="138" t="s">
        <v>3233</v>
      </c>
      <c r="H17" s="133" t="s">
        <v>8109</v>
      </c>
      <c r="I17" s="152">
        <v>10300</v>
      </c>
      <c r="J17" s="152" t="s">
        <v>8081</v>
      </c>
      <c r="K17" s="133" t="s">
        <v>8080</v>
      </c>
      <c r="L17" s="133" t="s">
        <v>8079</v>
      </c>
      <c r="M17" s="132" t="s">
        <v>8078</v>
      </c>
      <c r="N17" s="145"/>
    </row>
    <row r="18" spans="1:14" ht="30">
      <c r="A18" s="132">
        <v>13</v>
      </c>
      <c r="B18" s="153">
        <v>42423</v>
      </c>
      <c r="C18" s="139" t="s">
        <v>8108</v>
      </c>
      <c r="D18" s="138" t="s">
        <v>8107</v>
      </c>
      <c r="E18" s="139" t="s">
        <v>8106</v>
      </c>
      <c r="F18" s="132" t="s">
        <v>3247</v>
      </c>
      <c r="G18" s="138" t="s">
        <v>3233</v>
      </c>
      <c r="H18" s="132" t="s">
        <v>6669</v>
      </c>
      <c r="I18" s="152">
        <v>420</v>
      </c>
      <c r="J18" s="152" t="s">
        <v>8081</v>
      </c>
      <c r="K18" s="133" t="s">
        <v>8080</v>
      </c>
      <c r="L18" s="133" t="s">
        <v>8079</v>
      </c>
      <c r="M18" s="132" t="s">
        <v>8078</v>
      </c>
      <c r="N18" s="145"/>
    </row>
    <row r="19" spans="1:14" ht="45">
      <c r="A19" s="132">
        <v>14</v>
      </c>
      <c r="B19" s="153">
        <v>42430</v>
      </c>
      <c r="C19" s="139" t="s">
        <v>8105</v>
      </c>
      <c r="D19" s="138" t="s">
        <v>8104</v>
      </c>
      <c r="E19" s="139" t="s">
        <v>8103</v>
      </c>
      <c r="F19" s="132" t="s">
        <v>3247</v>
      </c>
      <c r="G19" s="138" t="s">
        <v>3233</v>
      </c>
      <c r="H19" s="133" t="s">
        <v>8102</v>
      </c>
      <c r="I19" s="152">
        <v>1071</v>
      </c>
      <c r="J19" s="152" t="s">
        <v>8081</v>
      </c>
      <c r="K19" s="133" t="s">
        <v>8080</v>
      </c>
      <c r="L19" s="133" t="s">
        <v>8079</v>
      </c>
      <c r="M19" s="132" t="s">
        <v>8089</v>
      </c>
      <c r="N19" s="145"/>
    </row>
    <row r="20" spans="1:14" ht="45">
      <c r="A20" s="132">
        <v>15</v>
      </c>
      <c r="B20" s="153">
        <v>42432</v>
      </c>
      <c r="C20" s="139" t="s">
        <v>8101</v>
      </c>
      <c r="D20" s="138" t="s">
        <v>8100</v>
      </c>
      <c r="E20" s="139" t="s">
        <v>8099</v>
      </c>
      <c r="F20" s="132" t="s">
        <v>3247</v>
      </c>
      <c r="G20" s="138" t="s">
        <v>3233</v>
      </c>
      <c r="H20" s="133" t="s">
        <v>8098</v>
      </c>
      <c r="I20" s="152">
        <v>840</v>
      </c>
      <c r="J20" s="152" t="s">
        <v>8081</v>
      </c>
      <c r="K20" s="133" t="s">
        <v>8080</v>
      </c>
      <c r="L20" s="133" t="s">
        <v>8079</v>
      </c>
      <c r="M20" s="132" t="s">
        <v>8089</v>
      </c>
      <c r="N20" s="145"/>
    </row>
    <row r="21" spans="1:14" ht="60">
      <c r="A21" s="132">
        <v>16</v>
      </c>
      <c r="B21" s="153">
        <v>42432</v>
      </c>
      <c r="C21" s="139" t="s">
        <v>8097</v>
      </c>
      <c r="D21" s="138" t="s">
        <v>8096</v>
      </c>
      <c r="E21" s="138" t="s">
        <v>8095</v>
      </c>
      <c r="F21" s="132" t="s">
        <v>3247</v>
      </c>
      <c r="G21" s="138" t="s">
        <v>3233</v>
      </c>
      <c r="H21" s="133" t="s">
        <v>8094</v>
      </c>
      <c r="I21" s="152">
        <v>840</v>
      </c>
      <c r="J21" s="152" t="s">
        <v>8081</v>
      </c>
      <c r="K21" s="133" t="s">
        <v>8080</v>
      </c>
      <c r="L21" s="133" t="s">
        <v>8079</v>
      </c>
      <c r="M21" s="132" t="s">
        <v>8078</v>
      </c>
      <c r="N21" s="145"/>
    </row>
    <row r="22" spans="1:14" ht="45">
      <c r="A22" s="132">
        <v>17</v>
      </c>
      <c r="B22" s="153">
        <v>42432</v>
      </c>
      <c r="C22" s="139" t="s">
        <v>8093</v>
      </c>
      <c r="D22" s="139" t="s">
        <v>8087</v>
      </c>
      <c r="E22" s="138" t="s">
        <v>8092</v>
      </c>
      <c r="F22" s="132" t="s">
        <v>3247</v>
      </c>
      <c r="G22" s="138" t="s">
        <v>3233</v>
      </c>
      <c r="H22" s="133" t="s">
        <v>8090</v>
      </c>
      <c r="I22" s="152">
        <v>3364</v>
      </c>
      <c r="J22" s="152" t="s">
        <v>8081</v>
      </c>
      <c r="K22" s="133" t="s">
        <v>8080</v>
      </c>
      <c r="L22" s="133" t="s">
        <v>8079</v>
      </c>
      <c r="M22" s="132" t="s">
        <v>8078</v>
      </c>
      <c r="N22" s="145"/>
    </row>
    <row r="23" spans="1:14" ht="45">
      <c r="A23" s="132">
        <v>18</v>
      </c>
      <c r="B23" s="153">
        <v>42439</v>
      </c>
      <c r="C23" s="139" t="s">
        <v>8091</v>
      </c>
      <c r="D23" s="139" t="s">
        <v>8087</v>
      </c>
      <c r="E23" s="139" t="s">
        <v>8086</v>
      </c>
      <c r="F23" s="132" t="s">
        <v>3247</v>
      </c>
      <c r="G23" s="138" t="s">
        <v>3233</v>
      </c>
      <c r="H23" s="133" t="s">
        <v>8090</v>
      </c>
      <c r="I23" s="152">
        <v>1084</v>
      </c>
      <c r="J23" s="152" t="s">
        <v>8081</v>
      </c>
      <c r="K23" s="133" t="s">
        <v>8080</v>
      </c>
      <c r="L23" s="133" t="s">
        <v>8079</v>
      </c>
      <c r="M23" s="132" t="s">
        <v>8089</v>
      </c>
      <c r="N23" s="145"/>
    </row>
    <row r="24" spans="1:14" ht="30">
      <c r="A24" s="139">
        <v>19</v>
      </c>
      <c r="B24" s="153">
        <v>42439</v>
      </c>
      <c r="C24" s="139" t="s">
        <v>8088</v>
      </c>
      <c r="D24" s="139" t="s">
        <v>8087</v>
      </c>
      <c r="E24" s="139" t="s">
        <v>8086</v>
      </c>
      <c r="F24" s="139" t="s">
        <v>3247</v>
      </c>
      <c r="G24" s="138" t="s">
        <v>3233</v>
      </c>
      <c r="H24" s="154" t="s">
        <v>8041</v>
      </c>
      <c r="I24" s="152" t="s">
        <v>961</v>
      </c>
      <c r="J24" s="152" t="s">
        <v>961</v>
      </c>
      <c r="K24" s="133" t="s">
        <v>961</v>
      </c>
      <c r="L24" s="133" t="s">
        <v>961</v>
      </c>
      <c r="M24" s="139" t="s">
        <v>961</v>
      </c>
      <c r="N24" s="145"/>
    </row>
    <row r="25" spans="1:14" ht="30">
      <c r="A25" s="132">
        <v>20</v>
      </c>
      <c r="B25" s="153">
        <v>42443</v>
      </c>
      <c r="C25" s="139" t="s">
        <v>8085</v>
      </c>
      <c r="D25" s="138" t="s">
        <v>8084</v>
      </c>
      <c r="E25" s="139" t="s">
        <v>8083</v>
      </c>
      <c r="F25" s="132" t="s">
        <v>3247</v>
      </c>
      <c r="G25" s="138" t="s">
        <v>3233</v>
      </c>
      <c r="H25" s="133" t="s">
        <v>8082</v>
      </c>
      <c r="I25" s="152">
        <v>2760</v>
      </c>
      <c r="J25" s="152" t="s">
        <v>8081</v>
      </c>
      <c r="K25" s="133" t="s">
        <v>8080</v>
      </c>
      <c r="L25" s="133" t="s">
        <v>8079</v>
      </c>
      <c r="M25" s="132" t="s">
        <v>8078</v>
      </c>
      <c r="N25" s="145"/>
    </row>
    <row r="26" spans="1:14">
      <c r="A26" s="146"/>
      <c r="B26" s="151"/>
      <c r="C26" s="150"/>
      <c r="D26" s="149"/>
      <c r="E26" s="150"/>
      <c r="F26" s="146"/>
      <c r="G26" s="149"/>
      <c r="H26" s="147"/>
      <c r="I26" s="148"/>
      <c r="J26" s="148"/>
      <c r="K26" s="147"/>
      <c r="L26" s="147"/>
      <c r="M26" s="146"/>
      <c r="N26" s="145"/>
    </row>
    <row r="27" spans="1:14">
      <c r="A27" s="144" t="s">
        <v>8077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5"/>
    </row>
    <row r="28" spans="1:14" ht="15" customHeight="1">
      <c r="A28" s="144" t="s">
        <v>8076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4">
      <c r="A29" s="886" t="s">
        <v>8075</v>
      </c>
      <c r="B29" s="886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</row>
    <row r="30" spans="1:14">
      <c r="A30" s="886" t="s">
        <v>8074</v>
      </c>
      <c r="B30" s="886"/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</row>
  </sheetData>
  <mergeCells count="6">
    <mergeCell ref="A30:M30"/>
    <mergeCell ref="A1:M1"/>
    <mergeCell ref="A3:M3"/>
    <mergeCell ref="A4:M4"/>
    <mergeCell ref="J5:L5"/>
    <mergeCell ref="A29:M29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verticalDpi="0" r:id="rId1"/>
  <headerFooter>
    <oddFooter>&amp;Rpagina &amp;Pde&amp;P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showWhiteSpace="0" zoomScale="55" zoomScaleNormal="55" zoomScalePageLayoutView="75" workbookViewId="0">
      <selection activeCell="J7" sqref="J7"/>
    </sheetView>
  </sheetViews>
  <sheetFormatPr baseColWidth="10" defaultRowHeight="15"/>
  <cols>
    <col min="1" max="1" width="6.7109375" style="143" customWidth="1"/>
    <col min="2" max="2" width="17.140625" style="143" customWidth="1"/>
    <col min="3" max="3" width="22" style="143" bestFit="1" customWidth="1"/>
    <col min="4" max="4" width="25.5703125" style="143" customWidth="1"/>
    <col min="5" max="5" width="25.28515625" style="143" customWidth="1"/>
    <col min="6" max="6" width="13.28515625" style="143" customWidth="1"/>
    <col min="7" max="7" width="25.28515625" style="143" customWidth="1"/>
    <col min="8" max="8" width="16.42578125" style="143" bestFit="1" customWidth="1"/>
    <col min="9" max="9" width="23.85546875" style="143" customWidth="1"/>
    <col min="10" max="10" width="24" style="143" bestFit="1" customWidth="1"/>
    <col min="11" max="11" width="9.28515625" style="143" bestFit="1" customWidth="1"/>
    <col min="12" max="12" width="8.85546875" style="143" bestFit="1" customWidth="1"/>
    <col min="13" max="13" width="10.85546875" style="143" customWidth="1"/>
    <col min="14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8180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8153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96">
      <c r="A6" s="132">
        <v>1</v>
      </c>
      <c r="B6" s="141">
        <v>42382</v>
      </c>
      <c r="C6" s="137" t="s">
        <v>8178</v>
      </c>
      <c r="D6" s="137" t="s">
        <v>8040</v>
      </c>
      <c r="E6" s="137" t="s">
        <v>8177</v>
      </c>
      <c r="F6" s="132" t="s">
        <v>3247</v>
      </c>
      <c r="G6" s="138" t="s">
        <v>3233</v>
      </c>
      <c r="H6" s="132" t="s">
        <v>6373</v>
      </c>
      <c r="I6" s="157" t="s">
        <v>8154</v>
      </c>
      <c r="J6" s="152" t="s">
        <v>8081</v>
      </c>
      <c r="K6" s="133" t="s">
        <v>8080</v>
      </c>
      <c r="L6" s="133" t="s">
        <v>8079</v>
      </c>
      <c r="M6" s="132" t="s">
        <v>8089</v>
      </c>
      <c r="N6" s="129"/>
    </row>
    <row r="7" spans="1:14" ht="96">
      <c r="A7" s="132">
        <v>2</v>
      </c>
      <c r="B7" s="141">
        <v>42382</v>
      </c>
      <c r="C7" s="132" t="s">
        <v>8176</v>
      </c>
      <c r="D7" s="137" t="s">
        <v>8040</v>
      </c>
      <c r="E7" s="133" t="s">
        <v>8175</v>
      </c>
      <c r="F7" s="132" t="s">
        <v>3247</v>
      </c>
      <c r="G7" s="138" t="s">
        <v>3233</v>
      </c>
      <c r="H7" s="132" t="s">
        <v>6373</v>
      </c>
      <c r="I7" s="157" t="s">
        <v>8154</v>
      </c>
      <c r="J7" s="152" t="s">
        <v>8081</v>
      </c>
      <c r="K7" s="133" t="s">
        <v>8080</v>
      </c>
      <c r="L7" s="133" t="s">
        <v>8079</v>
      </c>
      <c r="M7" s="132" t="s">
        <v>8089</v>
      </c>
      <c r="N7" s="129"/>
    </row>
    <row r="8" spans="1:14" ht="96">
      <c r="A8" s="132">
        <v>3</v>
      </c>
      <c r="B8" s="141">
        <v>42382</v>
      </c>
      <c r="C8" s="132" t="s">
        <v>8174</v>
      </c>
      <c r="D8" s="137" t="s">
        <v>8040</v>
      </c>
      <c r="E8" s="133" t="s">
        <v>8173</v>
      </c>
      <c r="F8" s="132" t="s">
        <v>3247</v>
      </c>
      <c r="G8" s="138" t="s">
        <v>3233</v>
      </c>
      <c r="H8" s="132" t="s">
        <v>6373</v>
      </c>
      <c r="I8" s="157" t="s">
        <v>8154</v>
      </c>
      <c r="J8" s="152" t="s">
        <v>8081</v>
      </c>
      <c r="K8" s="133" t="s">
        <v>8080</v>
      </c>
      <c r="L8" s="133" t="s">
        <v>8079</v>
      </c>
      <c r="M8" s="132" t="s">
        <v>8089</v>
      </c>
      <c r="N8" s="129"/>
    </row>
    <row r="9" spans="1:14" ht="96">
      <c r="A9" s="132">
        <v>4</v>
      </c>
      <c r="B9" s="141">
        <v>42390</v>
      </c>
      <c r="C9" s="132" t="s">
        <v>8172</v>
      </c>
      <c r="D9" s="137" t="s">
        <v>8040</v>
      </c>
      <c r="E9" s="133" t="s">
        <v>8042</v>
      </c>
      <c r="F9" s="132" t="s">
        <v>3247</v>
      </c>
      <c r="G9" s="138" t="s">
        <v>3233</v>
      </c>
      <c r="H9" s="132" t="s">
        <v>6373</v>
      </c>
      <c r="I9" s="157" t="s">
        <v>8154</v>
      </c>
      <c r="J9" s="152" t="s">
        <v>8081</v>
      </c>
      <c r="K9" s="133" t="s">
        <v>8080</v>
      </c>
      <c r="L9" s="133" t="s">
        <v>8079</v>
      </c>
      <c r="M9" s="132" t="s">
        <v>8089</v>
      </c>
      <c r="N9" s="129"/>
    </row>
    <row r="10" spans="1:14" ht="96">
      <c r="A10" s="132">
        <v>5</v>
      </c>
      <c r="B10" s="141">
        <v>42390</v>
      </c>
      <c r="C10" s="132" t="s">
        <v>8171</v>
      </c>
      <c r="D10" s="137" t="s">
        <v>8040</v>
      </c>
      <c r="E10" s="133" t="s">
        <v>8170</v>
      </c>
      <c r="F10" s="132" t="s">
        <v>3247</v>
      </c>
      <c r="G10" s="138" t="s">
        <v>3233</v>
      </c>
      <c r="H10" s="132" t="s">
        <v>6373</v>
      </c>
      <c r="I10" s="157" t="s">
        <v>8154</v>
      </c>
      <c r="J10" s="152" t="s">
        <v>8081</v>
      </c>
      <c r="K10" s="133" t="s">
        <v>8080</v>
      </c>
      <c r="L10" s="133" t="s">
        <v>8079</v>
      </c>
      <c r="M10" s="132" t="s">
        <v>8089</v>
      </c>
      <c r="N10" s="129"/>
    </row>
    <row r="11" spans="1:14" ht="96">
      <c r="A11" s="132">
        <v>6</v>
      </c>
      <c r="B11" s="141">
        <v>42389</v>
      </c>
      <c r="C11" s="132" t="s">
        <v>8169</v>
      </c>
      <c r="D11" s="137" t="s">
        <v>8040</v>
      </c>
      <c r="E11" s="133" t="s">
        <v>8168</v>
      </c>
      <c r="F11" s="132" t="s">
        <v>7181</v>
      </c>
      <c r="G11" s="138" t="s">
        <v>3233</v>
      </c>
      <c r="H11" s="132" t="s">
        <v>6373</v>
      </c>
      <c r="I11" s="157" t="s">
        <v>8154</v>
      </c>
      <c r="J11" s="152" t="s">
        <v>8081</v>
      </c>
      <c r="K11" s="133" t="s">
        <v>8080</v>
      </c>
      <c r="L11" s="133" t="s">
        <v>8079</v>
      </c>
      <c r="M11" s="132" t="s">
        <v>8089</v>
      </c>
      <c r="N11" s="129"/>
    </row>
    <row r="12" spans="1:14" ht="96">
      <c r="A12" s="132">
        <v>7</v>
      </c>
      <c r="B12" s="141">
        <v>42391</v>
      </c>
      <c r="C12" s="132" t="s">
        <v>8167</v>
      </c>
      <c r="D12" s="137" t="s">
        <v>8040</v>
      </c>
      <c r="E12" s="135" t="s">
        <v>8049</v>
      </c>
      <c r="F12" s="132" t="s">
        <v>3247</v>
      </c>
      <c r="G12" s="138" t="s">
        <v>3233</v>
      </c>
      <c r="H12" s="132" t="s">
        <v>6373</v>
      </c>
      <c r="I12" s="157" t="s">
        <v>8154</v>
      </c>
      <c r="J12" s="152" t="s">
        <v>8081</v>
      </c>
      <c r="K12" s="133" t="s">
        <v>8080</v>
      </c>
      <c r="L12" s="133" t="s">
        <v>8079</v>
      </c>
      <c r="M12" s="132" t="s">
        <v>8089</v>
      </c>
      <c r="N12" s="129"/>
    </row>
    <row r="13" spans="1:14" ht="96">
      <c r="A13" s="132">
        <v>8</v>
      </c>
      <c r="B13" s="141">
        <v>42391</v>
      </c>
      <c r="C13" s="132" t="s">
        <v>8166</v>
      </c>
      <c r="D13" s="137" t="s">
        <v>8040</v>
      </c>
      <c r="E13" s="133" t="s">
        <v>8165</v>
      </c>
      <c r="F13" s="132" t="s">
        <v>3247</v>
      </c>
      <c r="G13" s="138" t="s">
        <v>3233</v>
      </c>
      <c r="H13" s="132" t="s">
        <v>6373</v>
      </c>
      <c r="I13" s="157" t="s">
        <v>8154</v>
      </c>
      <c r="J13" s="152" t="s">
        <v>8081</v>
      </c>
      <c r="K13" s="133" t="s">
        <v>8080</v>
      </c>
      <c r="L13" s="133" t="s">
        <v>8079</v>
      </c>
      <c r="M13" s="132" t="s">
        <v>8089</v>
      </c>
      <c r="N13" s="129"/>
    </row>
    <row r="14" spans="1:14" ht="96">
      <c r="A14" s="132">
        <v>9</v>
      </c>
      <c r="B14" s="141">
        <v>42391</v>
      </c>
      <c r="C14" s="136" t="s">
        <v>8164</v>
      </c>
      <c r="D14" s="137" t="s">
        <v>8040</v>
      </c>
      <c r="E14" s="133" t="s">
        <v>8163</v>
      </c>
      <c r="F14" s="132" t="s">
        <v>3247</v>
      </c>
      <c r="G14" s="138" t="s">
        <v>3233</v>
      </c>
      <c r="H14" s="132" t="s">
        <v>6373</v>
      </c>
      <c r="I14" s="157" t="s">
        <v>8154</v>
      </c>
      <c r="J14" s="152" t="s">
        <v>8081</v>
      </c>
      <c r="K14" s="133" t="s">
        <v>8080</v>
      </c>
      <c r="L14" s="133" t="s">
        <v>8079</v>
      </c>
      <c r="M14" s="132" t="s">
        <v>8089</v>
      </c>
      <c r="N14" s="129"/>
    </row>
    <row r="15" spans="1:14" ht="96">
      <c r="A15" s="132">
        <v>10</v>
      </c>
      <c r="B15" s="141">
        <v>42436</v>
      </c>
      <c r="C15" s="136" t="s">
        <v>8162</v>
      </c>
      <c r="D15" s="137" t="s">
        <v>8040</v>
      </c>
      <c r="E15" s="135" t="s">
        <v>8161</v>
      </c>
      <c r="F15" s="132" t="s">
        <v>3247</v>
      </c>
      <c r="G15" s="138" t="s">
        <v>3233</v>
      </c>
      <c r="H15" s="132" t="s">
        <v>6373</v>
      </c>
      <c r="I15" s="157" t="s">
        <v>8154</v>
      </c>
      <c r="J15" s="152" t="s">
        <v>8081</v>
      </c>
      <c r="K15" s="133" t="s">
        <v>8080</v>
      </c>
      <c r="L15" s="133" t="s">
        <v>8079</v>
      </c>
      <c r="M15" s="132" t="s">
        <v>8089</v>
      </c>
      <c r="N15" s="129"/>
    </row>
    <row r="16" spans="1:14" ht="96">
      <c r="A16" s="132">
        <v>11</v>
      </c>
      <c r="B16" s="141">
        <v>42447</v>
      </c>
      <c r="C16" s="132" t="s">
        <v>8160</v>
      </c>
      <c r="D16" s="137" t="s">
        <v>8040</v>
      </c>
      <c r="E16" s="133" t="s">
        <v>8159</v>
      </c>
      <c r="F16" s="132" t="s">
        <v>3247</v>
      </c>
      <c r="G16" s="138" t="s">
        <v>3233</v>
      </c>
      <c r="H16" s="132" t="s">
        <v>6373</v>
      </c>
      <c r="I16" s="157" t="s">
        <v>8154</v>
      </c>
      <c r="J16" s="152" t="s">
        <v>8081</v>
      </c>
      <c r="K16" s="133" t="s">
        <v>8080</v>
      </c>
      <c r="L16" s="133" t="s">
        <v>8079</v>
      </c>
      <c r="M16" s="132" t="s">
        <v>8089</v>
      </c>
      <c r="N16" s="129"/>
    </row>
    <row r="17" spans="1:14" ht="96">
      <c r="A17" s="132">
        <v>12</v>
      </c>
      <c r="B17" s="141">
        <v>42447</v>
      </c>
      <c r="C17" s="132" t="s">
        <v>8158</v>
      </c>
      <c r="D17" s="137" t="s">
        <v>8040</v>
      </c>
      <c r="E17" s="132" t="s">
        <v>8157</v>
      </c>
      <c r="F17" s="132" t="s">
        <v>3247</v>
      </c>
      <c r="G17" s="138" t="s">
        <v>3233</v>
      </c>
      <c r="H17" s="132" t="s">
        <v>6373</v>
      </c>
      <c r="I17" s="157" t="s">
        <v>8154</v>
      </c>
      <c r="J17" s="152" t="s">
        <v>8081</v>
      </c>
      <c r="K17" s="133" t="s">
        <v>8080</v>
      </c>
      <c r="L17" s="133" t="s">
        <v>8079</v>
      </c>
      <c r="M17" s="132" t="s">
        <v>8089</v>
      </c>
      <c r="N17" s="129"/>
    </row>
    <row r="18" spans="1:14" ht="96">
      <c r="A18" s="132">
        <v>13</v>
      </c>
      <c r="B18" s="141">
        <v>42447</v>
      </c>
      <c r="C18" s="132" t="s">
        <v>8156</v>
      </c>
      <c r="D18" s="137" t="s">
        <v>8040</v>
      </c>
      <c r="E18" s="133" t="s">
        <v>8155</v>
      </c>
      <c r="F18" s="132" t="s">
        <v>3247</v>
      </c>
      <c r="G18" s="138" t="s">
        <v>3233</v>
      </c>
      <c r="H18" s="132" t="s">
        <v>6373</v>
      </c>
      <c r="I18" s="157" t="s">
        <v>8154</v>
      </c>
      <c r="J18" s="152" t="s">
        <v>8081</v>
      </c>
      <c r="K18" s="133" t="s">
        <v>8080</v>
      </c>
      <c r="L18" s="133" t="s">
        <v>8079</v>
      </c>
      <c r="M18" s="132" t="s">
        <v>8089</v>
      </c>
      <c r="N18" s="129"/>
    </row>
    <row r="20" spans="1:14">
      <c r="A20" s="144" t="s">
        <v>8077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</row>
    <row r="21" spans="1:14">
      <c r="A21" s="144" t="s">
        <v>8076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4">
      <c r="A22" s="886" t="s">
        <v>8075</v>
      </c>
      <c r="B22" s="886"/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</row>
    <row r="23" spans="1:14">
      <c r="A23" s="886" t="s">
        <v>8074</v>
      </c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</row>
  </sheetData>
  <mergeCells count="6">
    <mergeCell ref="A1:M1"/>
    <mergeCell ref="A3:M3"/>
    <mergeCell ref="J5:L5"/>
    <mergeCell ref="A22:M22"/>
    <mergeCell ref="A23:M23"/>
    <mergeCell ref="A4:M4"/>
  </mergeCells>
  <pageMargins left="0.25" right="0.25" top="0.75" bottom="0.75" header="0.3" footer="0.3"/>
  <pageSetup paperSize="9" scale="62" fitToHeight="0" orientation="landscape" horizontalDpi="0" verticalDpi="0" r:id="rId1"/>
  <headerFooter>
    <oddFooter>&amp;RPagina &amp;Pde&amp;P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zoomScale="70" zoomScaleNormal="70" workbookViewId="0">
      <selection activeCell="D2" sqref="D2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19" style="143" customWidth="1"/>
    <col min="4" max="4" width="24.5703125" style="143" customWidth="1"/>
    <col min="5" max="5" width="21.5703125" style="143" customWidth="1"/>
    <col min="6" max="6" width="17.5703125" style="143" customWidth="1"/>
    <col min="7" max="7" width="18.140625" style="143" customWidth="1"/>
    <col min="8" max="8" width="32.5703125" style="143" bestFit="1" customWidth="1"/>
    <col min="9" max="9" width="24.28515625" style="143" customWidth="1"/>
    <col min="10" max="10" width="18.28515625" style="143" bestFit="1" customWidth="1"/>
    <col min="11" max="11" width="9.710937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8251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</row>
    <row r="4" spans="1:14">
      <c r="A4" s="890" t="s">
        <v>8250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36">
      <c r="A6" s="160">
        <v>1</v>
      </c>
      <c r="B6" s="164">
        <v>42466</v>
      </c>
      <c r="C6" s="166" t="s">
        <v>8249</v>
      </c>
      <c r="D6" s="161" t="s">
        <v>8248</v>
      </c>
      <c r="E6" s="163" t="s">
        <v>8247</v>
      </c>
      <c r="F6" s="160" t="s">
        <v>3247</v>
      </c>
      <c r="G6" s="161" t="s">
        <v>3233</v>
      </c>
      <c r="H6" s="157" t="s">
        <v>8246</v>
      </c>
      <c r="I6" s="162">
        <v>2117</v>
      </c>
      <c r="J6" s="161" t="s">
        <v>8081</v>
      </c>
      <c r="K6" s="133" t="s">
        <v>8080</v>
      </c>
      <c r="L6" s="133" t="s">
        <v>8079</v>
      </c>
      <c r="M6" s="160" t="s">
        <v>8078</v>
      </c>
      <c r="N6" s="159"/>
    </row>
    <row r="7" spans="1:14" ht="24">
      <c r="A7" s="160">
        <v>2</v>
      </c>
      <c r="B7" s="164">
        <v>42471</v>
      </c>
      <c r="C7" s="163" t="s">
        <v>8245</v>
      </c>
      <c r="D7" s="161" t="s">
        <v>8244</v>
      </c>
      <c r="E7" s="163" t="s">
        <v>8045</v>
      </c>
      <c r="F7" s="160" t="s">
        <v>3247</v>
      </c>
      <c r="G7" s="161" t="s">
        <v>3233</v>
      </c>
      <c r="H7" s="157" t="s">
        <v>3310</v>
      </c>
      <c r="I7" s="162">
        <v>3780</v>
      </c>
      <c r="J7" s="161" t="s">
        <v>8081</v>
      </c>
      <c r="K7" s="133" t="s">
        <v>8080</v>
      </c>
      <c r="L7" s="133" t="s">
        <v>8079</v>
      </c>
      <c r="M7" s="160" t="s">
        <v>8089</v>
      </c>
      <c r="N7" s="159"/>
    </row>
    <row r="8" spans="1:14" ht="24">
      <c r="A8" s="160">
        <v>3</v>
      </c>
      <c r="B8" s="164">
        <v>42473</v>
      </c>
      <c r="C8" s="163" t="s">
        <v>8243</v>
      </c>
      <c r="D8" s="161" t="s">
        <v>569</v>
      </c>
      <c r="E8" s="163" t="s">
        <v>8046</v>
      </c>
      <c r="F8" s="160" t="s">
        <v>3247</v>
      </c>
      <c r="G8" s="161" t="s">
        <v>3233</v>
      </c>
      <c r="H8" s="160" t="s">
        <v>8242</v>
      </c>
      <c r="I8" s="162">
        <v>1866</v>
      </c>
      <c r="J8" s="161" t="s">
        <v>8081</v>
      </c>
      <c r="K8" s="133" t="s">
        <v>8080</v>
      </c>
      <c r="L8" s="133" t="s">
        <v>8079</v>
      </c>
      <c r="M8" s="160" t="s">
        <v>8078</v>
      </c>
      <c r="N8" s="159"/>
    </row>
    <row r="9" spans="1:14" ht="24">
      <c r="A9" s="160">
        <v>4</v>
      </c>
      <c r="B9" s="164">
        <v>42447</v>
      </c>
      <c r="C9" s="163" t="s">
        <v>8241</v>
      </c>
      <c r="D9" s="161" t="s">
        <v>8240</v>
      </c>
      <c r="E9" s="163" t="s">
        <v>8239</v>
      </c>
      <c r="F9" s="160" t="s">
        <v>3247</v>
      </c>
      <c r="G9" s="161" t="s">
        <v>3233</v>
      </c>
      <c r="H9" s="157" t="s">
        <v>8238</v>
      </c>
      <c r="I9" s="162">
        <v>1209</v>
      </c>
      <c r="J9" s="161" t="s">
        <v>8081</v>
      </c>
      <c r="K9" s="133" t="s">
        <v>8080</v>
      </c>
      <c r="L9" s="133" t="s">
        <v>8079</v>
      </c>
      <c r="M9" s="160" t="s">
        <v>8078</v>
      </c>
      <c r="N9" s="159"/>
    </row>
    <row r="10" spans="1:14" ht="24">
      <c r="A10" s="160">
        <v>5</v>
      </c>
      <c r="B10" s="164">
        <v>42479</v>
      </c>
      <c r="C10" s="163" t="s">
        <v>8237</v>
      </c>
      <c r="D10" s="161" t="s">
        <v>8236</v>
      </c>
      <c r="E10" s="163" t="s">
        <v>8235</v>
      </c>
      <c r="F10" s="160" t="s">
        <v>3247</v>
      </c>
      <c r="G10" s="161" t="s">
        <v>3233</v>
      </c>
      <c r="H10" s="157" t="s">
        <v>4968</v>
      </c>
      <c r="I10" s="162">
        <v>44410</v>
      </c>
      <c r="J10" s="161" t="s">
        <v>8081</v>
      </c>
      <c r="K10" s="133" t="s">
        <v>8080</v>
      </c>
      <c r="L10" s="133" t="s">
        <v>8079</v>
      </c>
      <c r="M10" s="160" t="s">
        <v>8078</v>
      </c>
      <c r="N10" s="159"/>
    </row>
    <row r="11" spans="1:14" ht="24">
      <c r="A11" s="160">
        <v>6</v>
      </c>
      <c r="B11" s="164">
        <v>42480</v>
      </c>
      <c r="C11" s="166" t="s">
        <v>8234</v>
      </c>
      <c r="D11" s="161" t="s">
        <v>8233</v>
      </c>
      <c r="E11" s="161" t="s">
        <v>8232</v>
      </c>
      <c r="F11" s="160" t="s">
        <v>3247</v>
      </c>
      <c r="G11" s="161" t="s">
        <v>3233</v>
      </c>
      <c r="H11" s="160" t="s">
        <v>3555</v>
      </c>
      <c r="I11" s="162">
        <v>1134</v>
      </c>
      <c r="J11" s="161" t="s">
        <v>8081</v>
      </c>
      <c r="K11" s="133" t="s">
        <v>8080</v>
      </c>
      <c r="L11" s="133" t="s">
        <v>8079</v>
      </c>
      <c r="M11" s="160" t="s">
        <v>8089</v>
      </c>
      <c r="N11" s="159"/>
    </row>
    <row r="12" spans="1:14" ht="24">
      <c r="A12" s="160">
        <v>7</v>
      </c>
      <c r="B12" s="165">
        <v>42495</v>
      </c>
      <c r="C12" s="163" t="s">
        <v>8231</v>
      </c>
      <c r="D12" s="161" t="s">
        <v>8230</v>
      </c>
      <c r="E12" s="163" t="s">
        <v>8229</v>
      </c>
      <c r="F12" s="160" t="s">
        <v>3247</v>
      </c>
      <c r="G12" s="161" t="s">
        <v>3233</v>
      </c>
      <c r="H12" s="160" t="s">
        <v>3824</v>
      </c>
      <c r="I12" s="162">
        <v>840</v>
      </c>
      <c r="J12" s="161" t="s">
        <v>8081</v>
      </c>
      <c r="K12" s="133" t="s">
        <v>8080</v>
      </c>
      <c r="L12" s="133" t="s">
        <v>8079</v>
      </c>
      <c r="M12" s="160" t="s">
        <v>8089</v>
      </c>
      <c r="N12" s="159"/>
    </row>
    <row r="13" spans="1:14" ht="24">
      <c r="A13" s="160">
        <v>8</v>
      </c>
      <c r="B13" s="164">
        <v>42495</v>
      </c>
      <c r="C13" s="163" t="s">
        <v>8228</v>
      </c>
      <c r="D13" s="161" t="s">
        <v>8227</v>
      </c>
      <c r="E13" s="163" t="s">
        <v>8226</v>
      </c>
      <c r="F13" s="160" t="s">
        <v>3247</v>
      </c>
      <c r="G13" s="161" t="s">
        <v>3233</v>
      </c>
      <c r="H13" s="160" t="s">
        <v>8225</v>
      </c>
      <c r="I13" s="162">
        <v>1774</v>
      </c>
      <c r="J13" s="161" t="s">
        <v>8081</v>
      </c>
      <c r="K13" s="133" t="s">
        <v>8080</v>
      </c>
      <c r="L13" s="133" t="s">
        <v>8079</v>
      </c>
      <c r="M13" s="160" t="s">
        <v>8078</v>
      </c>
      <c r="N13" s="159"/>
    </row>
    <row r="14" spans="1:14" ht="93.75" customHeight="1">
      <c r="A14" s="160">
        <v>9</v>
      </c>
      <c r="B14" s="164">
        <v>42506</v>
      </c>
      <c r="C14" s="163" t="s">
        <v>8224</v>
      </c>
      <c r="D14" s="161" t="s">
        <v>8223</v>
      </c>
      <c r="E14" s="161" t="s">
        <v>8222</v>
      </c>
      <c r="F14" s="160" t="s">
        <v>7181</v>
      </c>
      <c r="G14" s="161" t="s">
        <v>3233</v>
      </c>
      <c r="H14" s="157" t="s">
        <v>8221</v>
      </c>
      <c r="I14" s="157" t="s">
        <v>8154</v>
      </c>
      <c r="J14" s="161" t="s">
        <v>8081</v>
      </c>
      <c r="K14" s="133" t="s">
        <v>8080</v>
      </c>
      <c r="L14" s="133" t="s">
        <v>8079</v>
      </c>
      <c r="M14" s="160" t="s">
        <v>8089</v>
      </c>
      <c r="N14" s="159"/>
    </row>
    <row r="15" spans="1:14" ht="24">
      <c r="A15" s="160">
        <v>10</v>
      </c>
      <c r="B15" s="164">
        <v>42501</v>
      </c>
      <c r="C15" s="163" t="s">
        <v>8220</v>
      </c>
      <c r="D15" s="161" t="s">
        <v>8219</v>
      </c>
      <c r="E15" s="163" t="s">
        <v>8218</v>
      </c>
      <c r="F15" s="160" t="s">
        <v>3247</v>
      </c>
      <c r="G15" s="161" t="s">
        <v>3233</v>
      </c>
      <c r="H15" s="157" t="s">
        <v>8217</v>
      </c>
      <c r="I15" s="162">
        <v>403</v>
      </c>
      <c r="J15" s="161" t="s">
        <v>8081</v>
      </c>
      <c r="K15" s="133" t="s">
        <v>8080</v>
      </c>
      <c r="L15" s="133" t="s">
        <v>8079</v>
      </c>
      <c r="M15" s="160" t="s">
        <v>8078</v>
      </c>
      <c r="N15" s="159"/>
    </row>
    <row r="16" spans="1:14" ht="24">
      <c r="A16" s="160">
        <v>11</v>
      </c>
      <c r="B16" s="164">
        <v>42507</v>
      </c>
      <c r="C16" s="163" t="s">
        <v>8216</v>
      </c>
      <c r="D16" s="161" t="s">
        <v>8215</v>
      </c>
      <c r="E16" s="163" t="s">
        <v>8214</v>
      </c>
      <c r="F16" s="160" t="s">
        <v>3247</v>
      </c>
      <c r="G16" s="161" t="s">
        <v>3233</v>
      </c>
      <c r="H16" s="160" t="s">
        <v>8213</v>
      </c>
      <c r="I16" s="162">
        <v>315</v>
      </c>
      <c r="J16" s="161" t="s">
        <v>8081</v>
      </c>
      <c r="K16" s="133" t="s">
        <v>8080</v>
      </c>
      <c r="L16" s="133" t="s">
        <v>8079</v>
      </c>
      <c r="M16" s="160" t="s">
        <v>8078</v>
      </c>
      <c r="N16" s="159"/>
    </row>
    <row r="17" spans="1:14" ht="24">
      <c r="A17" s="160">
        <v>12</v>
      </c>
      <c r="B17" s="164">
        <v>42509</v>
      </c>
      <c r="C17" s="163" t="s">
        <v>8212</v>
      </c>
      <c r="D17" s="161" t="s">
        <v>8211</v>
      </c>
      <c r="E17" s="163" t="s">
        <v>8210</v>
      </c>
      <c r="F17" s="160" t="s">
        <v>3247</v>
      </c>
      <c r="G17" s="161" t="s">
        <v>3233</v>
      </c>
      <c r="H17" s="157" t="s">
        <v>3572</v>
      </c>
      <c r="I17" s="162">
        <v>1260</v>
      </c>
      <c r="J17" s="161" t="s">
        <v>8081</v>
      </c>
      <c r="K17" s="133" t="s">
        <v>8080</v>
      </c>
      <c r="L17" s="133" t="s">
        <v>8079</v>
      </c>
      <c r="M17" s="160" t="s">
        <v>8089</v>
      </c>
      <c r="N17" s="159"/>
    </row>
    <row r="18" spans="1:14" ht="24">
      <c r="A18" s="160">
        <v>13</v>
      </c>
      <c r="B18" s="164">
        <v>42520</v>
      </c>
      <c r="C18" s="163" t="s">
        <v>8209</v>
      </c>
      <c r="D18" s="161" t="s">
        <v>8208</v>
      </c>
      <c r="E18" s="163" t="s">
        <v>8207</v>
      </c>
      <c r="F18" s="160" t="s">
        <v>3247</v>
      </c>
      <c r="G18" s="161" t="s">
        <v>3233</v>
      </c>
      <c r="H18" s="157" t="s">
        <v>8206</v>
      </c>
      <c r="I18" s="162">
        <v>4246</v>
      </c>
      <c r="J18" s="161" t="s">
        <v>8081</v>
      </c>
      <c r="K18" s="133" t="s">
        <v>8080</v>
      </c>
      <c r="L18" s="133" t="s">
        <v>8079</v>
      </c>
      <c r="M18" s="160" t="s">
        <v>8078</v>
      </c>
      <c r="N18" s="159"/>
    </row>
    <row r="19" spans="1:14" ht="24">
      <c r="A19" s="160">
        <v>14</v>
      </c>
      <c r="B19" s="164">
        <v>42530</v>
      </c>
      <c r="C19" s="163" t="s">
        <v>8205</v>
      </c>
      <c r="D19" s="161" t="s">
        <v>8035</v>
      </c>
      <c r="E19" s="163" t="s">
        <v>8204</v>
      </c>
      <c r="F19" s="160" t="s">
        <v>3247</v>
      </c>
      <c r="G19" s="161" t="s">
        <v>3233</v>
      </c>
      <c r="H19" s="157" t="s">
        <v>8203</v>
      </c>
      <c r="I19" s="162">
        <v>1386</v>
      </c>
      <c r="J19" s="161" t="s">
        <v>8081</v>
      </c>
      <c r="K19" s="133" t="s">
        <v>8080</v>
      </c>
      <c r="L19" s="133" t="s">
        <v>8079</v>
      </c>
      <c r="M19" s="160" t="s">
        <v>8078</v>
      </c>
      <c r="N19" s="159"/>
    </row>
    <row r="20" spans="1:14" ht="24">
      <c r="A20" s="160">
        <v>15</v>
      </c>
      <c r="B20" s="164">
        <v>42534</v>
      </c>
      <c r="C20" s="163" t="s">
        <v>8202</v>
      </c>
      <c r="D20" s="161" t="s">
        <v>8201</v>
      </c>
      <c r="E20" s="161" t="s">
        <v>8200</v>
      </c>
      <c r="F20" s="160" t="s">
        <v>7181</v>
      </c>
      <c r="G20" s="161" t="s">
        <v>3233</v>
      </c>
      <c r="H20" s="157" t="s">
        <v>8199</v>
      </c>
      <c r="I20" s="162">
        <v>2107</v>
      </c>
      <c r="J20" s="161" t="s">
        <v>8081</v>
      </c>
      <c r="K20" s="133" t="s">
        <v>8080</v>
      </c>
      <c r="L20" s="133" t="s">
        <v>8079</v>
      </c>
      <c r="M20" s="160" t="s">
        <v>8078</v>
      </c>
      <c r="N20" s="159"/>
    </row>
    <row r="21" spans="1:14" ht="24">
      <c r="A21" s="160">
        <v>16</v>
      </c>
      <c r="B21" s="164">
        <v>42535</v>
      </c>
      <c r="C21" s="163" t="s">
        <v>8198</v>
      </c>
      <c r="D21" s="161" t="s">
        <v>8197</v>
      </c>
      <c r="E21" s="163" t="s">
        <v>8196</v>
      </c>
      <c r="F21" s="160" t="s">
        <v>3247</v>
      </c>
      <c r="G21" s="161" t="s">
        <v>3233</v>
      </c>
      <c r="H21" s="157" t="s">
        <v>8195</v>
      </c>
      <c r="I21" s="162">
        <v>840</v>
      </c>
      <c r="J21" s="161" t="s">
        <v>8081</v>
      </c>
      <c r="K21" s="133" t="s">
        <v>8080</v>
      </c>
      <c r="L21" s="133" t="s">
        <v>8079</v>
      </c>
      <c r="M21" s="160" t="s">
        <v>8089</v>
      </c>
      <c r="N21" s="159"/>
    </row>
    <row r="22" spans="1:14" ht="24">
      <c r="A22" s="160">
        <v>17</v>
      </c>
      <c r="B22" s="164">
        <v>42536</v>
      </c>
      <c r="C22" s="163" t="s">
        <v>8194</v>
      </c>
      <c r="D22" s="161" t="s">
        <v>8193</v>
      </c>
      <c r="E22" s="163" t="s">
        <v>8192</v>
      </c>
      <c r="F22" s="160" t="s">
        <v>3247</v>
      </c>
      <c r="G22" s="161" t="s">
        <v>3233</v>
      </c>
      <c r="H22" s="157" t="s">
        <v>8191</v>
      </c>
      <c r="I22" s="162">
        <v>907</v>
      </c>
      <c r="J22" s="161" t="s">
        <v>8081</v>
      </c>
      <c r="K22" s="133" t="s">
        <v>8080</v>
      </c>
      <c r="L22" s="133" t="s">
        <v>8079</v>
      </c>
      <c r="M22" s="160" t="s">
        <v>8078</v>
      </c>
      <c r="N22" s="159"/>
    </row>
    <row r="23" spans="1:14" ht="24">
      <c r="A23" s="160">
        <v>18</v>
      </c>
      <c r="B23" s="164">
        <v>42544</v>
      </c>
      <c r="C23" s="163" t="s">
        <v>8190</v>
      </c>
      <c r="D23" s="161" t="s">
        <v>8187</v>
      </c>
      <c r="E23" s="163" t="s">
        <v>8189</v>
      </c>
      <c r="F23" s="160" t="s">
        <v>3247</v>
      </c>
      <c r="G23" s="161" t="s">
        <v>3233</v>
      </c>
      <c r="H23" s="157" t="s">
        <v>8185</v>
      </c>
      <c r="I23" s="162">
        <v>840</v>
      </c>
      <c r="J23" s="161" t="s">
        <v>8081</v>
      </c>
      <c r="K23" s="133" t="s">
        <v>8080</v>
      </c>
      <c r="L23" s="133" t="s">
        <v>8079</v>
      </c>
      <c r="M23" s="160" t="s">
        <v>8089</v>
      </c>
      <c r="N23" s="159"/>
    </row>
    <row r="24" spans="1:14" ht="24">
      <c r="A24" s="160">
        <v>19</v>
      </c>
      <c r="B24" s="164">
        <v>42544</v>
      </c>
      <c r="C24" s="163" t="s">
        <v>8188</v>
      </c>
      <c r="D24" s="161" t="s">
        <v>8187</v>
      </c>
      <c r="E24" s="163" t="s">
        <v>8186</v>
      </c>
      <c r="F24" s="160" t="s">
        <v>3247</v>
      </c>
      <c r="G24" s="161" t="s">
        <v>3233</v>
      </c>
      <c r="H24" s="157" t="s">
        <v>8185</v>
      </c>
      <c r="I24" s="162">
        <v>840</v>
      </c>
      <c r="J24" s="161" t="s">
        <v>8081</v>
      </c>
      <c r="K24" s="133" t="s">
        <v>8080</v>
      </c>
      <c r="L24" s="133" t="s">
        <v>8079</v>
      </c>
      <c r="M24" s="160" t="s">
        <v>8089</v>
      </c>
      <c r="N24" s="159"/>
    </row>
    <row r="25" spans="1:14" ht="24">
      <c r="A25" s="160">
        <v>20</v>
      </c>
      <c r="B25" s="164">
        <v>42548</v>
      </c>
      <c r="C25" s="163" t="s">
        <v>8184</v>
      </c>
      <c r="D25" s="161" t="s">
        <v>8183</v>
      </c>
      <c r="E25" s="163" t="s">
        <v>8182</v>
      </c>
      <c r="F25" s="160" t="s">
        <v>3247</v>
      </c>
      <c r="G25" s="161" t="s">
        <v>3233</v>
      </c>
      <c r="H25" s="157" t="s">
        <v>8181</v>
      </c>
      <c r="I25" s="162">
        <v>916</v>
      </c>
      <c r="J25" s="161" t="s">
        <v>8081</v>
      </c>
      <c r="K25" s="133" t="s">
        <v>8080</v>
      </c>
      <c r="L25" s="133" t="s">
        <v>8079</v>
      </c>
      <c r="M25" s="160" t="s">
        <v>8078</v>
      </c>
      <c r="N25" s="159"/>
    </row>
    <row r="27" spans="1:14">
      <c r="A27" s="144" t="s">
        <v>8077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</row>
    <row r="28" spans="1:14">
      <c r="A28" s="144" t="s">
        <v>8076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4">
      <c r="A29" s="886" t="s">
        <v>8075</v>
      </c>
      <c r="B29" s="886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</row>
    <row r="30" spans="1:14">
      <c r="A30" s="886" t="s">
        <v>8074</v>
      </c>
      <c r="B30" s="886"/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</row>
  </sheetData>
  <mergeCells count="6">
    <mergeCell ref="A29:M29"/>
    <mergeCell ref="A30:M30"/>
    <mergeCell ref="A1:M1"/>
    <mergeCell ref="A3:M3"/>
    <mergeCell ref="A4:M4"/>
    <mergeCell ref="J5:L5"/>
  </mergeCells>
  <pageMargins left="0.25" right="0.25" top="0.75" bottom="0.75" header="0.3" footer="0.3"/>
  <pageSetup paperSize="9" scale="61" fitToHeight="0" orientation="landscape" verticalDpi="0" r:id="rId1"/>
  <headerFooter>
    <oddFooter>&amp;Rpagina&amp;Pde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zoomScale="70" zoomScaleNormal="70" workbookViewId="0">
      <selection activeCell="K7" sqref="K7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19.85546875" style="143" bestFit="1" customWidth="1"/>
    <col min="4" max="4" width="18.570312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14.7109375" style="143" customWidth="1"/>
    <col min="9" max="9" width="30" style="143" customWidth="1"/>
    <col min="10" max="10" width="25.140625" style="143" bestFit="1" customWidth="1"/>
    <col min="11" max="11" width="9.7109375" style="143" bestFit="1" customWidth="1"/>
    <col min="12" max="12" width="9.42578125" style="143" bestFit="1" customWidth="1"/>
    <col min="13" max="13" width="14.42578125" style="143" bestFit="1" customWidth="1"/>
    <col min="14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8180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</row>
    <row r="4" spans="1:14">
      <c r="A4" s="890" t="s">
        <v>8250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84">
      <c r="A6" s="160">
        <v>1</v>
      </c>
      <c r="B6" s="165">
        <v>42462</v>
      </c>
      <c r="C6" s="169" t="s">
        <v>8260</v>
      </c>
      <c r="D6" s="168" t="s">
        <v>8040</v>
      </c>
      <c r="E6" s="157" t="s">
        <v>8051</v>
      </c>
      <c r="F6" s="160" t="s">
        <v>3247</v>
      </c>
      <c r="G6" s="161" t="s">
        <v>8253</v>
      </c>
      <c r="H6" s="157" t="s">
        <v>6373</v>
      </c>
      <c r="I6" s="157" t="s">
        <v>8154</v>
      </c>
      <c r="J6" s="152" t="s">
        <v>8081</v>
      </c>
      <c r="K6" s="133" t="s">
        <v>8080</v>
      </c>
      <c r="L6" s="133" t="s">
        <v>8079</v>
      </c>
      <c r="M6" s="160" t="s">
        <v>8089</v>
      </c>
      <c r="N6" s="145"/>
    </row>
    <row r="7" spans="1:14" ht="84">
      <c r="A7" s="160">
        <v>2</v>
      </c>
      <c r="B7" s="165">
        <v>42462</v>
      </c>
      <c r="C7" s="169" t="s">
        <v>8259</v>
      </c>
      <c r="D7" s="168" t="s">
        <v>8040</v>
      </c>
      <c r="E7" s="157" t="s">
        <v>8050</v>
      </c>
      <c r="F7" s="160" t="s">
        <v>3247</v>
      </c>
      <c r="G7" s="161" t="s">
        <v>8253</v>
      </c>
      <c r="H7" s="157" t="s">
        <v>6373</v>
      </c>
      <c r="I7" s="157" t="s">
        <v>8154</v>
      </c>
      <c r="J7" s="152" t="s">
        <v>8258</v>
      </c>
      <c r="K7" s="133" t="s">
        <v>8080</v>
      </c>
      <c r="L7" s="133" t="s">
        <v>8079</v>
      </c>
      <c r="M7" s="160" t="s">
        <v>8089</v>
      </c>
      <c r="N7" s="145"/>
    </row>
    <row r="8" spans="1:14" ht="84">
      <c r="A8" s="160">
        <v>3</v>
      </c>
      <c r="B8" s="165">
        <v>42462</v>
      </c>
      <c r="C8" s="169" t="s">
        <v>8257</v>
      </c>
      <c r="D8" s="168" t="s">
        <v>8040</v>
      </c>
      <c r="E8" s="157" t="s">
        <v>8049</v>
      </c>
      <c r="F8" s="160" t="s">
        <v>3247</v>
      </c>
      <c r="G8" s="161" t="s">
        <v>8253</v>
      </c>
      <c r="H8" s="157" t="s">
        <v>6373</v>
      </c>
      <c r="I8" s="157" t="s">
        <v>8154</v>
      </c>
      <c r="J8" s="152" t="s">
        <v>8256</v>
      </c>
      <c r="K8" s="133" t="s">
        <v>8080</v>
      </c>
      <c r="L8" s="133" t="s">
        <v>8079</v>
      </c>
      <c r="M8" s="160" t="s">
        <v>8089</v>
      </c>
      <c r="N8" s="145"/>
    </row>
    <row r="9" spans="1:14" ht="84">
      <c r="A9" s="160">
        <v>4</v>
      </c>
      <c r="B9" s="165">
        <v>42463</v>
      </c>
      <c r="C9" s="167" t="s">
        <v>8255</v>
      </c>
      <c r="D9" s="168" t="s">
        <v>8040</v>
      </c>
      <c r="E9" s="167" t="s">
        <v>8254</v>
      </c>
      <c r="F9" s="160" t="s">
        <v>3247</v>
      </c>
      <c r="G9" s="161" t="s">
        <v>8253</v>
      </c>
      <c r="H9" s="157" t="s">
        <v>6373</v>
      </c>
      <c r="I9" s="157" t="s">
        <v>8154</v>
      </c>
      <c r="J9" s="152" t="s">
        <v>8252</v>
      </c>
      <c r="K9" s="133" t="s">
        <v>8080</v>
      </c>
      <c r="L9" s="133" t="s">
        <v>8079</v>
      </c>
      <c r="M9" s="160" t="s">
        <v>8089</v>
      </c>
      <c r="N9" s="145"/>
    </row>
    <row r="11" spans="1:14">
      <c r="A11" s="144" t="s">
        <v>8077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14">
      <c r="A12" s="144" t="s">
        <v>8076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</row>
    <row r="13" spans="1:14">
      <c r="A13" s="886" t="s">
        <v>8075</v>
      </c>
      <c r="B13" s="886"/>
      <c r="C13" s="886"/>
      <c r="D13" s="886"/>
      <c r="E13" s="886"/>
      <c r="F13" s="886"/>
      <c r="G13" s="886"/>
      <c r="H13" s="886"/>
      <c r="I13" s="886"/>
      <c r="J13" s="886"/>
      <c r="K13" s="886"/>
      <c r="L13" s="886"/>
      <c r="M13" s="886"/>
    </row>
    <row r="14" spans="1:14">
      <c r="A14" s="886" t="s">
        <v>8074</v>
      </c>
      <c r="B14" s="886"/>
      <c r="C14" s="886"/>
      <c r="D14" s="886"/>
      <c r="E14" s="886"/>
      <c r="F14" s="886"/>
      <c r="G14" s="886"/>
      <c r="H14" s="886"/>
      <c r="I14" s="886"/>
      <c r="J14" s="886"/>
      <c r="K14" s="886"/>
      <c r="L14" s="886"/>
      <c r="M14" s="886"/>
    </row>
  </sheetData>
  <mergeCells count="6">
    <mergeCell ref="A1:M1"/>
    <mergeCell ref="A3:M3"/>
    <mergeCell ref="J5:L5"/>
    <mergeCell ref="A13:M13"/>
    <mergeCell ref="A14:M14"/>
    <mergeCell ref="A4:M4"/>
  </mergeCells>
  <pageMargins left="0.25" right="0.25" top="0.75" bottom="0.75" header="0.3" footer="0.3"/>
  <pageSetup paperSize="9" scale="62" fitToHeight="0" orientation="landscape" horizontalDpi="4294967292" verticalDpi="0" r:id="rId1"/>
  <headerFooter>
    <oddFooter>&amp;Rpagina&amp;Pde&amp;P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zoomScale="80" zoomScaleNormal="80" workbookViewId="0">
      <selection activeCell="J6" sqref="J6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19" style="143" customWidth="1"/>
    <col min="4" max="4" width="18.5703125" style="143" customWidth="1"/>
    <col min="5" max="5" width="21.5703125" style="143" customWidth="1"/>
    <col min="6" max="6" width="17.5703125" style="143" customWidth="1"/>
    <col min="7" max="7" width="18.140625" style="143" customWidth="1"/>
    <col min="8" max="8" width="24" style="143" customWidth="1"/>
    <col min="9" max="9" width="14" style="143" customWidth="1"/>
    <col min="10" max="10" width="26" style="143" customWidth="1"/>
    <col min="11" max="11" width="9.710937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8299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76.5" customHeight="1">
      <c r="A6" s="160">
        <v>1</v>
      </c>
      <c r="B6" s="179">
        <v>42555</v>
      </c>
      <c r="C6" s="178" t="s">
        <v>8298</v>
      </c>
      <c r="D6" s="177" t="s">
        <v>8297</v>
      </c>
      <c r="E6" s="178" t="s">
        <v>8296</v>
      </c>
      <c r="F6" s="160" t="s">
        <v>3247</v>
      </c>
      <c r="G6" s="161" t="s">
        <v>3233</v>
      </c>
      <c r="H6" s="157" t="s">
        <v>8295</v>
      </c>
      <c r="I6" s="176">
        <v>840</v>
      </c>
      <c r="J6" s="152" t="s">
        <v>8081</v>
      </c>
      <c r="K6" s="133" t="s">
        <v>8080</v>
      </c>
      <c r="L6" s="133" t="s">
        <v>8079</v>
      </c>
      <c r="M6" s="160" t="s">
        <v>8078</v>
      </c>
      <c r="N6" s="159"/>
    </row>
    <row r="7" spans="1:14" ht="71.25" customHeight="1">
      <c r="A7" s="160">
        <v>2</v>
      </c>
      <c r="B7" s="164">
        <v>42551</v>
      </c>
      <c r="C7" s="163" t="s">
        <v>8294</v>
      </c>
      <c r="D7" s="161" t="s">
        <v>8293</v>
      </c>
      <c r="E7" s="163" t="s">
        <v>8292</v>
      </c>
      <c r="F7" s="160" t="s">
        <v>3247</v>
      </c>
      <c r="G7" s="161" t="s">
        <v>3233</v>
      </c>
      <c r="H7" s="160" t="s">
        <v>3824</v>
      </c>
      <c r="I7" s="162">
        <v>1062</v>
      </c>
      <c r="J7" s="152" t="s">
        <v>8081</v>
      </c>
      <c r="K7" s="133" t="s">
        <v>8080</v>
      </c>
      <c r="L7" s="133" t="s">
        <v>8079</v>
      </c>
      <c r="M7" s="160" t="s">
        <v>8089</v>
      </c>
      <c r="N7" s="159"/>
    </row>
    <row r="8" spans="1:14" ht="71.25" customHeight="1">
      <c r="A8" s="160">
        <v>3</v>
      </c>
      <c r="B8" s="164">
        <v>42576</v>
      </c>
      <c r="C8" s="163" t="s">
        <v>8291</v>
      </c>
      <c r="D8" s="161" t="s">
        <v>8290</v>
      </c>
      <c r="E8" s="163" t="s">
        <v>8289</v>
      </c>
      <c r="F8" s="160" t="s">
        <v>3247</v>
      </c>
      <c r="G8" s="161" t="s">
        <v>3233</v>
      </c>
      <c r="H8" s="157" t="s">
        <v>8288</v>
      </c>
      <c r="I8" s="162">
        <v>1500</v>
      </c>
      <c r="J8" s="152" t="s">
        <v>8081</v>
      </c>
      <c r="K8" s="133" t="s">
        <v>8080</v>
      </c>
      <c r="L8" s="133" t="s">
        <v>8079</v>
      </c>
      <c r="M8" s="160" t="s">
        <v>8078</v>
      </c>
      <c r="N8" s="159"/>
    </row>
    <row r="9" spans="1:14" ht="48">
      <c r="A9" s="160">
        <v>4</v>
      </c>
      <c r="B9" s="164">
        <v>42562</v>
      </c>
      <c r="C9" s="163" t="s">
        <v>8287</v>
      </c>
      <c r="D9" s="161" t="s">
        <v>8286</v>
      </c>
      <c r="E9" s="163" t="s">
        <v>8285</v>
      </c>
      <c r="F9" s="160" t="s">
        <v>3247</v>
      </c>
      <c r="G9" s="161" t="s">
        <v>3233</v>
      </c>
      <c r="H9" s="157" t="s">
        <v>8284</v>
      </c>
      <c r="I9" s="162">
        <v>840</v>
      </c>
      <c r="J9" s="152" t="s">
        <v>8081</v>
      </c>
      <c r="K9" s="133" t="s">
        <v>8080</v>
      </c>
      <c r="L9" s="133" t="s">
        <v>8079</v>
      </c>
      <c r="M9" s="160" t="s">
        <v>8078</v>
      </c>
      <c r="N9" s="159"/>
    </row>
    <row r="10" spans="1:14" ht="57.75" customHeight="1">
      <c r="A10" s="160">
        <v>5</v>
      </c>
      <c r="B10" s="164">
        <v>42566</v>
      </c>
      <c r="C10" s="163" t="s">
        <v>8283</v>
      </c>
      <c r="D10" s="161" t="s">
        <v>8282</v>
      </c>
      <c r="E10" s="161" t="s">
        <v>8281</v>
      </c>
      <c r="F10" s="160" t="s">
        <v>3247</v>
      </c>
      <c r="G10" s="161" t="s">
        <v>3233</v>
      </c>
      <c r="H10" s="160" t="s">
        <v>7832</v>
      </c>
      <c r="I10" s="162">
        <v>1260</v>
      </c>
      <c r="J10" s="152" t="s">
        <v>8081</v>
      </c>
      <c r="K10" s="133" t="s">
        <v>8080</v>
      </c>
      <c r="L10" s="133" t="s">
        <v>8079</v>
      </c>
      <c r="M10" s="160" t="s">
        <v>8078</v>
      </c>
      <c r="N10" s="159"/>
    </row>
    <row r="11" spans="1:14" ht="41.25" customHeight="1">
      <c r="A11" s="160">
        <v>6</v>
      </c>
      <c r="B11" s="164">
        <v>42578</v>
      </c>
      <c r="C11" s="163" t="s">
        <v>8280</v>
      </c>
      <c r="D11" s="161" t="s">
        <v>8279</v>
      </c>
      <c r="E11" s="161" t="s">
        <v>8278</v>
      </c>
      <c r="F11" s="160" t="s">
        <v>3247</v>
      </c>
      <c r="G11" s="161" t="s">
        <v>3233</v>
      </c>
      <c r="H11" s="157" t="s">
        <v>8277</v>
      </c>
      <c r="I11" s="162">
        <v>2915</v>
      </c>
      <c r="J11" s="152" t="s">
        <v>8081</v>
      </c>
      <c r="K11" s="133" t="s">
        <v>8080</v>
      </c>
      <c r="L11" s="133" t="s">
        <v>8079</v>
      </c>
      <c r="M11" s="160" t="s">
        <v>8078</v>
      </c>
      <c r="N11" s="159"/>
    </row>
    <row r="12" spans="1:14" ht="72" customHeight="1">
      <c r="A12" s="160">
        <v>7</v>
      </c>
      <c r="B12" s="179">
        <v>42597</v>
      </c>
      <c r="C12" s="178" t="s">
        <v>8276</v>
      </c>
      <c r="D12" s="177" t="s">
        <v>8275</v>
      </c>
      <c r="E12" s="177" t="s">
        <v>8274</v>
      </c>
      <c r="F12" s="160" t="s">
        <v>3247</v>
      </c>
      <c r="G12" s="161" t="s">
        <v>3233</v>
      </c>
      <c r="H12" s="157" t="s">
        <v>8273</v>
      </c>
      <c r="I12" s="176">
        <v>1552</v>
      </c>
      <c r="J12" s="152" t="s">
        <v>8081</v>
      </c>
      <c r="K12" s="133" t="s">
        <v>8080</v>
      </c>
      <c r="L12" s="133" t="s">
        <v>8079</v>
      </c>
      <c r="M12" s="160" t="s">
        <v>8089</v>
      </c>
      <c r="N12" s="159"/>
    </row>
    <row r="13" spans="1:14" ht="36">
      <c r="A13" s="160">
        <v>8</v>
      </c>
      <c r="B13" s="164">
        <v>42607</v>
      </c>
      <c r="C13" s="163" t="s">
        <v>8272</v>
      </c>
      <c r="D13" s="161" t="s">
        <v>8271</v>
      </c>
      <c r="E13" s="161" t="s">
        <v>8270</v>
      </c>
      <c r="F13" s="160" t="s">
        <v>3247</v>
      </c>
      <c r="G13" s="161" t="s">
        <v>3233</v>
      </c>
      <c r="H13" s="157" t="s">
        <v>8269</v>
      </c>
      <c r="I13" s="162">
        <v>840</v>
      </c>
      <c r="J13" s="152" t="s">
        <v>8081</v>
      </c>
      <c r="K13" s="133" t="s">
        <v>8080</v>
      </c>
      <c r="L13" s="133" t="s">
        <v>8079</v>
      </c>
      <c r="M13" s="160" t="s">
        <v>8078</v>
      </c>
      <c r="N13" s="159"/>
    </row>
    <row r="14" spans="1:14" ht="78.75" customHeight="1">
      <c r="A14" s="160">
        <v>9</v>
      </c>
      <c r="B14" s="175">
        <v>42608</v>
      </c>
      <c r="C14" s="174" t="s">
        <v>8268</v>
      </c>
      <c r="D14" s="172" t="s">
        <v>8267</v>
      </c>
      <c r="E14" s="172" t="s">
        <v>8266</v>
      </c>
      <c r="F14" s="173" t="s">
        <v>3247</v>
      </c>
      <c r="G14" s="172" t="s">
        <v>3233</v>
      </c>
      <c r="H14" s="171" t="s">
        <v>8265</v>
      </c>
      <c r="I14" s="170">
        <v>1947</v>
      </c>
      <c r="J14" s="152" t="s">
        <v>8081</v>
      </c>
      <c r="K14" s="133" t="s">
        <v>8080</v>
      </c>
      <c r="L14" s="133" t="s">
        <v>8079</v>
      </c>
      <c r="M14" s="160" t="s">
        <v>8089</v>
      </c>
      <c r="N14" s="159"/>
    </row>
    <row r="15" spans="1:14" ht="72.75" customHeight="1">
      <c r="A15" s="160">
        <v>10</v>
      </c>
      <c r="B15" s="164">
        <v>42614</v>
      </c>
      <c r="C15" s="163" t="s">
        <v>8264</v>
      </c>
      <c r="D15" s="161" t="s">
        <v>8263</v>
      </c>
      <c r="E15" s="161" t="s">
        <v>8262</v>
      </c>
      <c r="F15" s="160" t="s">
        <v>7181</v>
      </c>
      <c r="G15" s="161" t="s">
        <v>3233</v>
      </c>
      <c r="H15" s="157" t="s">
        <v>8261</v>
      </c>
      <c r="I15" s="162">
        <v>529</v>
      </c>
      <c r="J15" s="152" t="s">
        <v>8081</v>
      </c>
      <c r="K15" s="133" t="s">
        <v>8080</v>
      </c>
      <c r="L15" s="133" t="s">
        <v>8079</v>
      </c>
      <c r="M15" s="160" t="s">
        <v>8089</v>
      </c>
      <c r="N15" s="159"/>
    </row>
    <row r="17" spans="1:13" ht="15" customHeight="1">
      <c r="A17" s="144" t="s">
        <v>8077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144" t="s">
        <v>8076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886" t="s">
        <v>8075</v>
      </c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</row>
    <row r="20" spans="1:13">
      <c r="A20" s="886" t="s">
        <v>8074</v>
      </c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86"/>
    </row>
  </sheetData>
  <mergeCells count="6">
    <mergeCell ref="A19:M19"/>
    <mergeCell ref="A20:M20"/>
    <mergeCell ref="A1:M1"/>
    <mergeCell ref="A3:M3"/>
    <mergeCell ref="A4:M4"/>
    <mergeCell ref="J5:L5"/>
  </mergeCells>
  <pageMargins left="0.25" right="0.25" top="0.75" bottom="0.75" header="0.3" footer="0.3"/>
  <pageSetup paperSize="9" scale="57" orientation="landscape" verticalDpi="0" r:id="rId1"/>
  <headerFooter>
    <oddFooter>&amp;Rpagina&amp;Pde&amp;P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80" zoomScaleNormal="80" zoomScaleSheetLayoutView="100" workbookViewId="0">
      <selection activeCell="J8" sqref="J8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0.140625" style="143" bestFit="1" customWidth="1"/>
    <col min="4" max="4" width="24.570312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14.7109375" style="143" bestFit="1" customWidth="1"/>
    <col min="9" max="9" width="26.85546875" style="143" customWidth="1"/>
    <col min="10" max="10" width="12" style="143" customWidth="1"/>
    <col min="11" max="11" width="7.7109375" style="143" customWidth="1"/>
    <col min="12" max="12" width="8.85546875" style="143" bestFit="1" customWidth="1"/>
    <col min="13" max="13" width="11.85546875" style="143" customWidth="1"/>
    <col min="14" max="16384" width="11.42578125" style="143"/>
  </cols>
  <sheetData>
    <row r="1" spans="1:14" ht="15" customHeight="1">
      <c r="A1" s="898" t="s">
        <v>8039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4">
      <c r="A4" s="888" t="s">
        <v>8311</v>
      </c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</row>
    <row r="5" spans="1:14">
      <c r="A5" s="890" t="s">
        <v>8299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1"/>
      <c r="M5" s="891"/>
    </row>
    <row r="6" spans="1:14" s="155" customFormat="1">
      <c r="A6" s="158" t="s">
        <v>8038</v>
      </c>
      <c r="B6" s="158" t="s">
        <v>8037</v>
      </c>
      <c r="C6" s="158" t="s">
        <v>8030</v>
      </c>
      <c r="D6" s="158" t="s">
        <v>8033</v>
      </c>
      <c r="E6" s="158" t="s">
        <v>8029</v>
      </c>
      <c r="F6" s="158" t="s">
        <v>3776</v>
      </c>
      <c r="G6" s="158" t="s">
        <v>8032</v>
      </c>
      <c r="H6" s="158" t="s">
        <v>3770</v>
      </c>
      <c r="I6" s="158" t="s">
        <v>8034</v>
      </c>
      <c r="J6" s="895" t="s">
        <v>8036</v>
      </c>
      <c r="K6" s="896"/>
      <c r="L6" s="897"/>
      <c r="M6" s="158" t="s">
        <v>3773</v>
      </c>
    </row>
    <row r="7" spans="1:14" ht="84">
      <c r="A7" s="160">
        <v>1</v>
      </c>
      <c r="B7" s="165">
        <v>42667</v>
      </c>
      <c r="C7" s="167" t="s">
        <v>8310</v>
      </c>
      <c r="D7" s="168" t="s">
        <v>8040</v>
      </c>
      <c r="E7" s="167" t="s">
        <v>8309</v>
      </c>
      <c r="F7" s="160" t="s">
        <v>3247</v>
      </c>
      <c r="G7" s="161" t="s">
        <v>8253</v>
      </c>
      <c r="H7" s="157" t="s">
        <v>6373</v>
      </c>
      <c r="I7" s="157" t="s">
        <v>8154</v>
      </c>
      <c r="J7" s="157" t="s">
        <v>8081</v>
      </c>
      <c r="K7" s="133" t="s">
        <v>8080</v>
      </c>
      <c r="L7" s="133" t="s">
        <v>8079</v>
      </c>
      <c r="M7" s="160" t="s">
        <v>8089</v>
      </c>
      <c r="N7" s="145"/>
    </row>
    <row r="8" spans="1:14" ht="84">
      <c r="A8" s="160">
        <v>2</v>
      </c>
      <c r="B8" s="165">
        <v>42667</v>
      </c>
      <c r="C8" s="167" t="s">
        <v>8308</v>
      </c>
      <c r="D8" s="168" t="s">
        <v>8040</v>
      </c>
      <c r="E8" s="167" t="s">
        <v>8056</v>
      </c>
      <c r="F8" s="160" t="s">
        <v>3247</v>
      </c>
      <c r="G8" s="161" t="s">
        <v>8253</v>
      </c>
      <c r="H8" s="157" t="s">
        <v>6373</v>
      </c>
      <c r="I8" s="157" t="s">
        <v>8154</v>
      </c>
      <c r="J8" s="157" t="s">
        <v>8081</v>
      </c>
      <c r="K8" s="133" t="s">
        <v>8080</v>
      </c>
      <c r="L8" s="133" t="s">
        <v>8079</v>
      </c>
      <c r="M8" s="160" t="s">
        <v>8089</v>
      </c>
      <c r="N8" s="145"/>
    </row>
    <row r="9" spans="1:14" ht="94.5" customHeight="1">
      <c r="A9" s="160">
        <v>3</v>
      </c>
      <c r="B9" s="165">
        <v>42667</v>
      </c>
      <c r="C9" s="167" t="s">
        <v>8307</v>
      </c>
      <c r="D9" s="168" t="s">
        <v>8040</v>
      </c>
      <c r="E9" s="167" t="s">
        <v>8055</v>
      </c>
      <c r="F9" s="160" t="s">
        <v>3247</v>
      </c>
      <c r="G9" s="161" t="s">
        <v>8253</v>
      </c>
      <c r="H9" s="157" t="s">
        <v>6373</v>
      </c>
      <c r="I9" s="157" t="s">
        <v>8154</v>
      </c>
      <c r="J9" s="157" t="s">
        <v>8081</v>
      </c>
      <c r="K9" s="133" t="s">
        <v>8080</v>
      </c>
      <c r="L9" s="133" t="s">
        <v>8079</v>
      </c>
      <c r="M9" s="160" t="s">
        <v>8089</v>
      </c>
      <c r="N9" s="145"/>
    </row>
    <row r="10" spans="1:14" ht="95.25" customHeight="1">
      <c r="A10" s="160">
        <v>4</v>
      </c>
      <c r="B10" s="180">
        <v>42667</v>
      </c>
      <c r="C10" s="167" t="s">
        <v>8306</v>
      </c>
      <c r="D10" s="168" t="s">
        <v>8040</v>
      </c>
      <c r="E10" s="167" t="s">
        <v>8054</v>
      </c>
      <c r="F10" s="160" t="s">
        <v>3247</v>
      </c>
      <c r="G10" s="161" t="s">
        <v>8253</v>
      </c>
      <c r="H10" s="157" t="s">
        <v>6373</v>
      </c>
      <c r="I10" s="157" t="s">
        <v>8154</v>
      </c>
      <c r="J10" s="157" t="s">
        <v>8081</v>
      </c>
      <c r="K10" s="133" t="s">
        <v>8080</v>
      </c>
      <c r="L10" s="133" t="s">
        <v>8079</v>
      </c>
      <c r="M10" s="160" t="s">
        <v>8089</v>
      </c>
    </row>
    <row r="11" spans="1:14" ht="96.75" customHeight="1">
      <c r="A11" s="160">
        <v>5</v>
      </c>
      <c r="B11" s="180">
        <v>42667</v>
      </c>
      <c r="C11" s="167" t="s">
        <v>8305</v>
      </c>
      <c r="D11" s="168" t="s">
        <v>8040</v>
      </c>
      <c r="E11" s="167" t="s">
        <v>8053</v>
      </c>
      <c r="F11" s="160" t="s">
        <v>3247</v>
      </c>
      <c r="G11" s="161" t="s">
        <v>8253</v>
      </c>
      <c r="H11" s="157" t="s">
        <v>6373</v>
      </c>
      <c r="I11" s="157" t="s">
        <v>8154</v>
      </c>
      <c r="J11" s="157" t="s">
        <v>8081</v>
      </c>
      <c r="K11" s="133" t="s">
        <v>8080</v>
      </c>
      <c r="L11" s="133" t="s">
        <v>8079</v>
      </c>
      <c r="M11" s="160" t="s">
        <v>8089</v>
      </c>
    </row>
    <row r="12" spans="1:14" ht="93" customHeight="1">
      <c r="A12" s="160">
        <v>6</v>
      </c>
      <c r="B12" s="180">
        <v>42667</v>
      </c>
      <c r="C12" s="167" t="s">
        <v>8304</v>
      </c>
      <c r="D12" s="168" t="s">
        <v>8040</v>
      </c>
      <c r="E12" s="167" t="s">
        <v>8052</v>
      </c>
      <c r="F12" s="160" t="s">
        <v>3247</v>
      </c>
      <c r="G12" s="161" t="s">
        <v>8253</v>
      </c>
      <c r="H12" s="157" t="s">
        <v>6373</v>
      </c>
      <c r="I12" s="157" t="s">
        <v>8154</v>
      </c>
      <c r="J12" s="157" t="s">
        <v>8081</v>
      </c>
      <c r="K12" s="133" t="s">
        <v>8080</v>
      </c>
      <c r="L12" s="133" t="s">
        <v>8079</v>
      </c>
      <c r="M12" s="160" t="s">
        <v>8089</v>
      </c>
    </row>
    <row r="13" spans="1:14" ht="95.25" customHeight="1">
      <c r="A13" s="160">
        <v>7</v>
      </c>
      <c r="B13" s="180">
        <v>42667</v>
      </c>
      <c r="C13" s="167" t="s">
        <v>8303</v>
      </c>
      <c r="D13" s="168" t="s">
        <v>8040</v>
      </c>
      <c r="E13" s="167" t="s">
        <v>8302</v>
      </c>
      <c r="F13" s="160" t="s">
        <v>3247</v>
      </c>
      <c r="G13" s="161" t="s">
        <v>8253</v>
      </c>
      <c r="H13" s="157" t="s">
        <v>6373</v>
      </c>
      <c r="I13" s="157" t="s">
        <v>8154</v>
      </c>
      <c r="J13" s="157" t="s">
        <v>8081</v>
      </c>
      <c r="K13" s="133" t="s">
        <v>8080</v>
      </c>
      <c r="L13" s="133" t="s">
        <v>8079</v>
      </c>
      <c r="M13" s="160" t="s">
        <v>8089</v>
      </c>
    </row>
    <row r="14" spans="1:14" ht="96" customHeight="1">
      <c r="A14" s="160">
        <v>8</v>
      </c>
      <c r="B14" s="180">
        <v>42667</v>
      </c>
      <c r="C14" s="167" t="s">
        <v>8301</v>
      </c>
      <c r="D14" s="168" t="s">
        <v>8040</v>
      </c>
      <c r="E14" s="167" t="s">
        <v>8300</v>
      </c>
      <c r="F14" s="160" t="s">
        <v>3247</v>
      </c>
      <c r="G14" s="161" t="s">
        <v>8253</v>
      </c>
      <c r="H14" s="157" t="s">
        <v>6373</v>
      </c>
      <c r="I14" s="157" t="s">
        <v>8154</v>
      </c>
      <c r="J14" s="157" t="s">
        <v>8081</v>
      </c>
      <c r="K14" s="133" t="s">
        <v>8080</v>
      </c>
      <c r="L14" s="133" t="s">
        <v>8079</v>
      </c>
      <c r="M14" s="160" t="s">
        <v>8089</v>
      </c>
    </row>
    <row r="16" spans="1:14">
      <c r="A16" s="144" t="s">
        <v>8077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A17" s="144" t="s">
        <v>8076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886" t="s">
        <v>8075</v>
      </c>
      <c r="B18" s="886"/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</row>
    <row r="19" spans="1:13">
      <c r="A19" s="886" t="s">
        <v>8074</v>
      </c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</row>
  </sheetData>
  <mergeCells count="6">
    <mergeCell ref="A1:M1"/>
    <mergeCell ref="A4:M4"/>
    <mergeCell ref="J6:L6"/>
    <mergeCell ref="A18:M18"/>
    <mergeCell ref="A19:M19"/>
    <mergeCell ref="A5:M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orientation="landscape" horizontalDpi="4294967292" verticalDpi="0" r:id="rId1"/>
  <headerFooter>
    <oddFooter>&amp;Rpagina&amp;Pde&amp;P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zoomScale="90" zoomScaleNormal="90" workbookViewId="0">
      <selection activeCell="J11" sqref="J11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19" style="143" customWidth="1"/>
    <col min="4" max="4" width="18.5703125" style="143" customWidth="1"/>
    <col min="5" max="5" width="21.5703125" style="143" customWidth="1"/>
    <col min="6" max="6" width="17.5703125" style="143" customWidth="1"/>
    <col min="7" max="7" width="18.140625" style="143" customWidth="1"/>
    <col min="8" max="8" width="21.5703125" style="143" customWidth="1"/>
    <col min="9" max="9" width="11.5703125" style="143" customWidth="1"/>
    <col min="10" max="10" width="14.42578125" style="143" customWidth="1"/>
    <col min="11" max="11" width="9.28515625" style="143" customWidth="1"/>
    <col min="12" max="12" width="8.8554687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8340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24">
      <c r="A6" s="160">
        <v>1</v>
      </c>
      <c r="B6" s="179">
        <v>42646</v>
      </c>
      <c r="C6" s="178" t="s">
        <v>8339</v>
      </c>
      <c r="D6" s="177" t="s">
        <v>8338</v>
      </c>
      <c r="E6" s="177" t="s">
        <v>8337</v>
      </c>
      <c r="F6" s="160" t="s">
        <v>3247</v>
      </c>
      <c r="G6" s="161" t="s">
        <v>3233</v>
      </c>
      <c r="H6" s="157" t="s">
        <v>8329</v>
      </c>
      <c r="I6" s="176">
        <v>15785</v>
      </c>
      <c r="J6" s="172" t="s">
        <v>8081</v>
      </c>
      <c r="K6" s="133" t="s">
        <v>8080</v>
      </c>
      <c r="L6" s="133" t="s">
        <v>8079</v>
      </c>
      <c r="M6" s="160" t="s">
        <v>8089</v>
      </c>
      <c r="N6" s="145"/>
    </row>
    <row r="7" spans="1:14" ht="24">
      <c r="A7" s="160">
        <v>2</v>
      </c>
      <c r="B7" s="164">
        <v>42647</v>
      </c>
      <c r="C7" s="163" t="s">
        <v>8336</v>
      </c>
      <c r="D7" s="161" t="s">
        <v>8335</v>
      </c>
      <c r="E7" s="161" t="s">
        <v>8334</v>
      </c>
      <c r="F7" s="160" t="s">
        <v>3247</v>
      </c>
      <c r="G7" s="161" t="s">
        <v>3233</v>
      </c>
      <c r="H7" s="157" t="s">
        <v>8333</v>
      </c>
      <c r="I7" s="162">
        <v>840</v>
      </c>
      <c r="J7" s="172" t="s">
        <v>8081</v>
      </c>
      <c r="K7" s="133" t="s">
        <v>8080</v>
      </c>
      <c r="L7" s="133" t="s">
        <v>8079</v>
      </c>
      <c r="M7" s="160" t="s">
        <v>8078</v>
      </c>
      <c r="N7" s="145"/>
    </row>
    <row r="8" spans="1:14" ht="36">
      <c r="A8" s="160">
        <v>3</v>
      </c>
      <c r="B8" s="164">
        <v>42664</v>
      </c>
      <c r="C8" s="163" t="s">
        <v>8332</v>
      </c>
      <c r="D8" s="161" t="s">
        <v>8331</v>
      </c>
      <c r="E8" s="161" t="s">
        <v>8330</v>
      </c>
      <c r="F8" s="160" t="s">
        <v>3247</v>
      </c>
      <c r="G8" s="161" t="s">
        <v>3233</v>
      </c>
      <c r="H8" s="157" t="s">
        <v>8329</v>
      </c>
      <c r="I8" s="162">
        <v>7194</v>
      </c>
      <c r="J8" s="172" t="s">
        <v>8081</v>
      </c>
      <c r="K8" s="133" t="s">
        <v>8080</v>
      </c>
      <c r="L8" s="133" t="s">
        <v>8079</v>
      </c>
      <c r="M8" s="160" t="s">
        <v>8089</v>
      </c>
      <c r="N8" s="145"/>
    </row>
    <row r="9" spans="1:14" ht="24">
      <c r="A9" s="160">
        <v>4</v>
      </c>
      <c r="B9" s="164">
        <v>42671</v>
      </c>
      <c r="C9" s="163" t="s">
        <v>8328</v>
      </c>
      <c r="D9" s="161" t="s">
        <v>8327</v>
      </c>
      <c r="E9" s="161" t="s">
        <v>8326</v>
      </c>
      <c r="F9" s="160" t="s">
        <v>3247</v>
      </c>
      <c r="G9" s="161" t="s">
        <v>3233</v>
      </c>
      <c r="H9" s="157" t="s">
        <v>8325</v>
      </c>
      <c r="I9" s="162">
        <v>385</v>
      </c>
      <c r="J9" s="172" t="s">
        <v>8081</v>
      </c>
      <c r="K9" s="133" t="s">
        <v>8080</v>
      </c>
      <c r="L9" s="133" t="s">
        <v>8079</v>
      </c>
      <c r="M9" s="160" t="s">
        <v>8078</v>
      </c>
      <c r="N9" s="145"/>
    </row>
    <row r="10" spans="1:14" ht="24">
      <c r="A10" s="160">
        <v>5</v>
      </c>
      <c r="B10" s="164">
        <v>42683</v>
      </c>
      <c r="C10" s="163" t="s">
        <v>8324</v>
      </c>
      <c r="D10" s="161" t="s">
        <v>8064</v>
      </c>
      <c r="E10" s="161" t="s">
        <v>8323</v>
      </c>
      <c r="F10" s="160" t="s">
        <v>3247</v>
      </c>
      <c r="G10" s="161" t="s">
        <v>3233</v>
      </c>
      <c r="H10" s="160" t="s">
        <v>7263</v>
      </c>
      <c r="I10" s="162">
        <v>1040</v>
      </c>
      <c r="J10" s="172" t="s">
        <v>8081</v>
      </c>
      <c r="K10" s="133" t="s">
        <v>8080</v>
      </c>
      <c r="L10" s="133" t="s">
        <v>8079</v>
      </c>
      <c r="M10" s="160" t="s">
        <v>8089</v>
      </c>
      <c r="N10" s="145"/>
    </row>
    <row r="11" spans="1:14" ht="36">
      <c r="A11" s="160">
        <v>6</v>
      </c>
      <c r="B11" s="164">
        <v>42682</v>
      </c>
      <c r="C11" s="163" t="s">
        <v>8322</v>
      </c>
      <c r="D11" s="161" t="s">
        <v>8321</v>
      </c>
      <c r="E11" s="161" t="s">
        <v>8320</v>
      </c>
      <c r="F11" s="160" t="s">
        <v>3247</v>
      </c>
      <c r="G11" s="161" t="s">
        <v>3233</v>
      </c>
      <c r="H11" s="157" t="s">
        <v>8319</v>
      </c>
      <c r="I11" s="162">
        <v>3359</v>
      </c>
      <c r="J11" s="172" t="s">
        <v>8081</v>
      </c>
      <c r="K11" s="133" t="s">
        <v>8080</v>
      </c>
      <c r="L11" s="133" t="s">
        <v>8079</v>
      </c>
      <c r="M11" s="160" t="s">
        <v>8078</v>
      </c>
      <c r="N11" s="145"/>
    </row>
    <row r="12" spans="1:14" ht="36">
      <c r="A12" s="160">
        <v>7</v>
      </c>
      <c r="B12" s="164">
        <v>42704</v>
      </c>
      <c r="C12" s="174" t="s">
        <v>8318</v>
      </c>
      <c r="D12" s="172" t="s">
        <v>8317</v>
      </c>
      <c r="E12" s="172" t="s">
        <v>8316</v>
      </c>
      <c r="F12" s="160" t="s">
        <v>3247</v>
      </c>
      <c r="G12" s="161" t="s">
        <v>3233</v>
      </c>
      <c r="H12" s="157" t="s">
        <v>8315</v>
      </c>
      <c r="I12" s="162">
        <v>756</v>
      </c>
      <c r="J12" s="172" t="s">
        <v>8081</v>
      </c>
      <c r="K12" s="133" t="s">
        <v>8080</v>
      </c>
      <c r="L12" s="133" t="s">
        <v>8079</v>
      </c>
      <c r="M12" s="160" t="s">
        <v>8078</v>
      </c>
      <c r="N12" s="145"/>
    </row>
    <row r="13" spans="1:14" ht="60">
      <c r="A13" s="160">
        <v>8</v>
      </c>
      <c r="B13" s="164">
        <v>42709</v>
      </c>
      <c r="C13" s="163" t="s">
        <v>8314</v>
      </c>
      <c r="D13" s="161" t="s">
        <v>8313</v>
      </c>
      <c r="E13" s="161" t="s">
        <v>8068</v>
      </c>
      <c r="F13" s="160" t="s">
        <v>3247</v>
      </c>
      <c r="G13" s="161" t="s">
        <v>3233</v>
      </c>
      <c r="H13" s="157" t="s">
        <v>8312</v>
      </c>
      <c r="I13" s="162">
        <v>840</v>
      </c>
      <c r="J13" s="161" t="s">
        <v>8081</v>
      </c>
      <c r="K13" s="133" t="s">
        <v>8080</v>
      </c>
      <c r="L13" s="133" t="s">
        <v>8079</v>
      </c>
      <c r="M13" s="160" t="s">
        <v>8078</v>
      </c>
      <c r="N13" s="145"/>
    </row>
    <row r="15" spans="1:14">
      <c r="A15" s="144" t="s">
        <v>8077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15" customHeight="1">
      <c r="A16" s="144" t="s">
        <v>8076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>
      <c r="A17" s="886" t="s">
        <v>8075</v>
      </c>
      <c r="B17" s="886"/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</row>
    <row r="18" spans="1:14">
      <c r="A18" s="886" t="s">
        <v>8074</v>
      </c>
      <c r="B18" s="886"/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</row>
  </sheetData>
  <mergeCells count="6">
    <mergeCell ref="A1:M1"/>
    <mergeCell ref="A3:M3"/>
    <mergeCell ref="A4:M4"/>
    <mergeCell ref="A17:N17"/>
    <mergeCell ref="A18:N18"/>
    <mergeCell ref="J5:L5"/>
  </mergeCells>
  <pageMargins left="0.25" right="0.25" top="0.75" bottom="0.75" header="0.3" footer="0.3"/>
  <pageSetup paperSize="9" scale="73" fitToHeight="0" orientation="landscape" verticalDpi="0" r:id="rId1"/>
  <headerFooter>
    <oddFooter>&amp;Rpagina &amp;Pde&amp;P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zoomScale="80" zoomScaleNormal="80" zoomScaleSheetLayoutView="80" workbookViewId="0">
      <selection activeCell="J9" sqref="J9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19.85546875" style="143" bestFit="1" customWidth="1"/>
    <col min="4" max="4" width="18.570312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14.42578125" style="143" customWidth="1"/>
    <col min="9" max="9" width="30.42578125" style="143" bestFit="1" customWidth="1"/>
    <col min="10" max="10" width="11.7109375" style="143" customWidth="1"/>
    <col min="11" max="11" width="8.7109375" style="143" bestFit="1" customWidth="1"/>
    <col min="12" max="12" width="7.5703125" style="143" bestFit="1" customWidth="1"/>
    <col min="13" max="16384" width="11.42578125" style="143"/>
  </cols>
  <sheetData>
    <row r="1" spans="1:14" ht="15" customHeight="1">
      <c r="A1" s="898" t="s">
        <v>8039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4">
      <c r="A4" s="888" t="s">
        <v>8311</v>
      </c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</row>
    <row r="5" spans="1:14">
      <c r="A5" s="890" t="s">
        <v>8340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1"/>
      <c r="M5" s="891"/>
    </row>
    <row r="6" spans="1:14" s="155" customFormat="1">
      <c r="A6" s="158" t="s">
        <v>8038</v>
      </c>
      <c r="B6" s="158" t="s">
        <v>8037</v>
      </c>
      <c r="C6" s="158" t="s">
        <v>8030</v>
      </c>
      <c r="D6" s="158" t="s">
        <v>8033</v>
      </c>
      <c r="E6" s="158" t="s">
        <v>8029</v>
      </c>
      <c r="F6" s="158" t="s">
        <v>3776</v>
      </c>
      <c r="G6" s="158" t="s">
        <v>8032</v>
      </c>
      <c r="H6" s="158" t="s">
        <v>8179</v>
      </c>
      <c r="I6" s="158" t="s">
        <v>8034</v>
      </c>
      <c r="J6" s="895" t="s">
        <v>8036</v>
      </c>
      <c r="K6" s="896"/>
      <c r="L6" s="897"/>
      <c r="M6" s="158" t="s">
        <v>3773</v>
      </c>
    </row>
    <row r="7" spans="1:14" ht="87.75" customHeight="1">
      <c r="A7" s="167">
        <v>1</v>
      </c>
      <c r="B7" s="182">
        <v>42667</v>
      </c>
      <c r="C7" s="167" t="s">
        <v>8357</v>
      </c>
      <c r="D7" s="168" t="s">
        <v>8040</v>
      </c>
      <c r="E7" s="167" t="s">
        <v>8356</v>
      </c>
      <c r="F7" s="167" t="s">
        <v>3247</v>
      </c>
      <c r="G7" s="161" t="s">
        <v>8253</v>
      </c>
      <c r="H7" s="167" t="s">
        <v>6373</v>
      </c>
      <c r="I7" s="157" t="s">
        <v>8154</v>
      </c>
      <c r="J7" s="157" t="s">
        <v>8081</v>
      </c>
      <c r="K7" s="135" t="s">
        <v>8080</v>
      </c>
      <c r="L7" s="135" t="s">
        <v>8079</v>
      </c>
      <c r="M7" s="167" t="s">
        <v>8089</v>
      </c>
      <c r="N7" s="181"/>
    </row>
    <row r="8" spans="1:14" ht="83.25" customHeight="1">
      <c r="A8" s="157">
        <v>2</v>
      </c>
      <c r="B8" s="180">
        <v>42667</v>
      </c>
      <c r="C8" s="157" t="s">
        <v>8355</v>
      </c>
      <c r="D8" s="168" t="s">
        <v>8040</v>
      </c>
      <c r="E8" s="157" t="s">
        <v>8061</v>
      </c>
      <c r="F8" s="157" t="s">
        <v>3247</v>
      </c>
      <c r="G8" s="161" t="s">
        <v>8253</v>
      </c>
      <c r="H8" s="157" t="s">
        <v>6373</v>
      </c>
      <c r="I8" s="157" t="s">
        <v>8154</v>
      </c>
      <c r="J8" s="157" t="s">
        <v>8081</v>
      </c>
      <c r="K8" s="133" t="s">
        <v>8080</v>
      </c>
      <c r="L8" s="133" t="s">
        <v>8079</v>
      </c>
      <c r="M8" s="157" t="s">
        <v>8089</v>
      </c>
      <c r="N8" s="181"/>
    </row>
    <row r="9" spans="1:14" ht="87" customHeight="1">
      <c r="A9" s="157">
        <v>3</v>
      </c>
      <c r="B9" s="180">
        <v>42667</v>
      </c>
      <c r="C9" s="167" t="s">
        <v>8354</v>
      </c>
      <c r="D9" s="168" t="s">
        <v>8040</v>
      </c>
      <c r="E9" s="167" t="s">
        <v>8353</v>
      </c>
      <c r="F9" s="157" t="s">
        <v>3247</v>
      </c>
      <c r="G9" s="161" t="s">
        <v>8253</v>
      </c>
      <c r="H9" s="157" t="s">
        <v>6373</v>
      </c>
      <c r="I9" s="157" t="s">
        <v>8154</v>
      </c>
      <c r="J9" s="157" t="s">
        <v>8081</v>
      </c>
      <c r="K9" s="133" t="s">
        <v>8080</v>
      </c>
      <c r="L9" s="133" t="s">
        <v>8079</v>
      </c>
      <c r="M9" s="157" t="s">
        <v>8089</v>
      </c>
      <c r="N9" s="181"/>
    </row>
    <row r="10" spans="1:14" ht="86.25" customHeight="1">
      <c r="A10" s="157">
        <v>4</v>
      </c>
      <c r="B10" s="180">
        <v>42667</v>
      </c>
      <c r="C10" s="167" t="s">
        <v>8352</v>
      </c>
      <c r="D10" s="168" t="s">
        <v>8040</v>
      </c>
      <c r="E10" s="167" t="s">
        <v>8351</v>
      </c>
      <c r="F10" s="157" t="s">
        <v>3247</v>
      </c>
      <c r="G10" s="161" t="s">
        <v>8253</v>
      </c>
      <c r="H10" s="157" t="s">
        <v>6373</v>
      </c>
      <c r="I10" s="157" t="s">
        <v>8154</v>
      </c>
      <c r="J10" s="157" t="s">
        <v>8081</v>
      </c>
      <c r="K10" s="133" t="s">
        <v>8080</v>
      </c>
      <c r="L10" s="133" t="s">
        <v>8079</v>
      </c>
      <c r="M10" s="157" t="s">
        <v>8089</v>
      </c>
      <c r="N10" s="181"/>
    </row>
    <row r="11" spans="1:14" ht="86.25" customHeight="1">
      <c r="A11" s="157">
        <v>5</v>
      </c>
      <c r="B11" s="180">
        <v>42667</v>
      </c>
      <c r="C11" s="167" t="s">
        <v>8350</v>
      </c>
      <c r="D11" s="168" t="s">
        <v>8040</v>
      </c>
      <c r="E11" s="167" t="s">
        <v>7481</v>
      </c>
      <c r="F11" s="157" t="s">
        <v>3247</v>
      </c>
      <c r="G11" s="161" t="s">
        <v>8253</v>
      </c>
      <c r="H11" s="157" t="s">
        <v>6373</v>
      </c>
      <c r="I11" s="157" t="s">
        <v>8154</v>
      </c>
      <c r="J11" s="157" t="s">
        <v>8081</v>
      </c>
      <c r="K11" s="133" t="s">
        <v>8080</v>
      </c>
      <c r="L11" s="133" t="s">
        <v>8079</v>
      </c>
      <c r="M11" s="157" t="s">
        <v>8089</v>
      </c>
      <c r="N11" s="181"/>
    </row>
    <row r="12" spans="1:14" ht="84.75" customHeight="1">
      <c r="A12" s="157">
        <v>6</v>
      </c>
      <c r="B12" s="180">
        <v>42667</v>
      </c>
      <c r="C12" s="167" t="s">
        <v>8349</v>
      </c>
      <c r="D12" s="168" t="s">
        <v>8040</v>
      </c>
      <c r="E12" s="167" t="s">
        <v>8060</v>
      </c>
      <c r="F12" s="157" t="s">
        <v>3247</v>
      </c>
      <c r="G12" s="161" t="s">
        <v>8253</v>
      </c>
      <c r="H12" s="157" t="s">
        <v>6373</v>
      </c>
      <c r="I12" s="157" t="s">
        <v>8154</v>
      </c>
      <c r="J12" s="157" t="s">
        <v>8081</v>
      </c>
      <c r="K12" s="133" t="s">
        <v>8080</v>
      </c>
      <c r="L12" s="133" t="s">
        <v>8079</v>
      </c>
      <c r="M12" s="157" t="s">
        <v>8089</v>
      </c>
      <c r="N12" s="181"/>
    </row>
    <row r="13" spans="1:14" ht="87.75" customHeight="1">
      <c r="A13" s="157">
        <v>7</v>
      </c>
      <c r="B13" s="180">
        <v>42667</v>
      </c>
      <c r="C13" s="167" t="s">
        <v>8348</v>
      </c>
      <c r="D13" s="168" t="s">
        <v>8040</v>
      </c>
      <c r="E13" s="167" t="s">
        <v>8347</v>
      </c>
      <c r="F13" s="157" t="s">
        <v>3247</v>
      </c>
      <c r="G13" s="161" t="s">
        <v>8253</v>
      </c>
      <c r="H13" s="157" t="s">
        <v>6373</v>
      </c>
      <c r="I13" s="157" t="s">
        <v>8154</v>
      </c>
      <c r="J13" s="157" t="s">
        <v>8081</v>
      </c>
      <c r="K13" s="133" t="s">
        <v>8080</v>
      </c>
      <c r="L13" s="133" t="s">
        <v>8079</v>
      </c>
      <c r="M13" s="157" t="s">
        <v>8089</v>
      </c>
      <c r="N13" s="181"/>
    </row>
    <row r="14" spans="1:14" ht="86.25" customHeight="1">
      <c r="A14" s="157">
        <v>8</v>
      </c>
      <c r="B14" s="180">
        <v>42667</v>
      </c>
      <c r="C14" s="167" t="s">
        <v>8346</v>
      </c>
      <c r="D14" s="168" t="s">
        <v>8040</v>
      </c>
      <c r="E14" s="167" t="s">
        <v>8059</v>
      </c>
      <c r="F14" s="157" t="s">
        <v>3247</v>
      </c>
      <c r="G14" s="161" t="s">
        <v>8253</v>
      </c>
      <c r="H14" s="157" t="s">
        <v>6373</v>
      </c>
      <c r="I14" s="157" t="s">
        <v>8154</v>
      </c>
      <c r="J14" s="157" t="s">
        <v>8081</v>
      </c>
      <c r="K14" s="133" t="s">
        <v>8080</v>
      </c>
      <c r="L14" s="133" t="s">
        <v>8079</v>
      </c>
      <c r="M14" s="157" t="s">
        <v>8089</v>
      </c>
      <c r="N14" s="181"/>
    </row>
    <row r="15" spans="1:14" ht="87" customHeight="1">
      <c r="A15" s="157">
        <v>9</v>
      </c>
      <c r="B15" s="180">
        <v>42668</v>
      </c>
      <c r="C15" s="157" t="s">
        <v>8345</v>
      </c>
      <c r="D15" s="168" t="s">
        <v>8040</v>
      </c>
      <c r="E15" s="157" t="s">
        <v>8058</v>
      </c>
      <c r="F15" s="157" t="s">
        <v>3247</v>
      </c>
      <c r="G15" s="161" t="s">
        <v>8253</v>
      </c>
      <c r="H15" s="157" t="s">
        <v>6373</v>
      </c>
      <c r="I15" s="157" t="s">
        <v>8154</v>
      </c>
      <c r="J15" s="157" t="s">
        <v>8081</v>
      </c>
      <c r="K15" s="133" t="s">
        <v>8080</v>
      </c>
      <c r="L15" s="133" t="s">
        <v>8079</v>
      </c>
      <c r="M15" s="157" t="s">
        <v>8089</v>
      </c>
      <c r="N15" s="181"/>
    </row>
    <row r="16" spans="1:14" ht="85.5" customHeight="1">
      <c r="A16" s="157">
        <v>10</v>
      </c>
      <c r="B16" s="180">
        <v>42698</v>
      </c>
      <c r="C16" s="157" t="s">
        <v>8344</v>
      </c>
      <c r="D16" s="168" t="s">
        <v>8040</v>
      </c>
      <c r="E16" s="157" t="s">
        <v>8343</v>
      </c>
      <c r="F16" s="157" t="s">
        <v>3247</v>
      </c>
      <c r="G16" s="161" t="s">
        <v>8253</v>
      </c>
      <c r="H16" s="157" t="s">
        <v>6373</v>
      </c>
      <c r="I16" s="157" t="s">
        <v>8154</v>
      </c>
      <c r="J16" s="157" t="s">
        <v>8081</v>
      </c>
      <c r="K16" s="133" t="s">
        <v>8080</v>
      </c>
      <c r="L16" s="133" t="s">
        <v>8079</v>
      </c>
      <c r="M16" s="157" t="s">
        <v>8089</v>
      </c>
      <c r="N16" s="181"/>
    </row>
    <row r="17" spans="1:14" ht="89.25" customHeight="1">
      <c r="A17" s="157">
        <v>11</v>
      </c>
      <c r="B17" s="180">
        <v>42709</v>
      </c>
      <c r="C17" s="157" t="s">
        <v>8342</v>
      </c>
      <c r="D17" s="168" t="s">
        <v>8040</v>
      </c>
      <c r="E17" s="157" t="s">
        <v>8341</v>
      </c>
      <c r="F17" s="157" t="s">
        <v>3247</v>
      </c>
      <c r="G17" s="161" t="s">
        <v>8253</v>
      </c>
      <c r="H17" s="157" t="s">
        <v>6373</v>
      </c>
      <c r="I17" s="157" t="s">
        <v>8154</v>
      </c>
      <c r="J17" s="157" t="s">
        <v>8081</v>
      </c>
      <c r="K17" s="133" t="s">
        <v>8080</v>
      </c>
      <c r="L17" s="133" t="s">
        <v>8079</v>
      </c>
      <c r="M17" s="157" t="s">
        <v>8089</v>
      </c>
      <c r="N17" s="181"/>
    </row>
    <row r="18" spans="1:14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</row>
    <row r="19" spans="1:14">
      <c r="A19" s="144" t="s">
        <v>8077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4">
      <c r="A20" s="144" t="s">
        <v>8076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</row>
    <row r="21" spans="1:14">
      <c r="A21" s="886" t="s">
        <v>8075</v>
      </c>
      <c r="B21" s="886"/>
      <c r="C21" s="886"/>
      <c r="D21" s="886"/>
      <c r="E21" s="886"/>
      <c r="F21" s="886"/>
      <c r="G21" s="886"/>
      <c r="H21" s="886"/>
      <c r="I21" s="886"/>
      <c r="J21" s="886"/>
      <c r="K21" s="886"/>
      <c r="L21" s="886"/>
      <c r="M21" s="886"/>
    </row>
    <row r="22" spans="1:14">
      <c r="A22" s="886" t="s">
        <v>8074</v>
      </c>
      <c r="B22" s="886"/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</row>
  </sheetData>
  <mergeCells count="6">
    <mergeCell ref="A1:M1"/>
    <mergeCell ref="A4:M4"/>
    <mergeCell ref="J6:L6"/>
    <mergeCell ref="A21:M21"/>
    <mergeCell ref="A22:M22"/>
    <mergeCell ref="A5:M5"/>
  </mergeCells>
  <pageMargins left="0.25" right="0.25" top="0.75" bottom="0.75" header="0.3" footer="0.3"/>
  <pageSetup paperSize="9" scale="68" fitToHeight="0" orientation="landscape" horizontalDpi="4294967292" verticalDpi="0" r:id="rId1"/>
  <headerFooter>
    <oddFooter>&amp;Rpagina&amp;Pde&amp;P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zoomScale="70" zoomScaleNormal="70" workbookViewId="0">
      <selection activeCell="J8" sqref="J8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1.7109375" style="143" bestFit="1" customWidth="1"/>
    <col min="4" max="4" width="32.2851562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30.5703125" style="143" bestFit="1" customWidth="1"/>
    <col min="9" max="9" width="21.7109375" style="143" bestFit="1" customWidth="1"/>
    <col min="10" max="10" width="25.85546875" style="143" customWidth="1"/>
    <col min="11" max="11" width="9.2851562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8437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30">
      <c r="A6" s="133">
        <v>1</v>
      </c>
      <c r="B6" s="189">
        <v>42738</v>
      </c>
      <c r="C6" s="188" t="s">
        <v>8436</v>
      </c>
      <c r="D6" s="188" t="s">
        <v>8067</v>
      </c>
      <c r="E6" s="188" t="s">
        <v>8066</v>
      </c>
      <c r="F6" s="57" t="s">
        <v>7181</v>
      </c>
      <c r="G6" s="188" t="s">
        <v>3233</v>
      </c>
      <c r="H6" s="57" t="s">
        <v>8435</v>
      </c>
      <c r="I6" s="187">
        <v>4737</v>
      </c>
      <c r="J6" s="184" t="s">
        <v>8081</v>
      </c>
      <c r="K6" s="133" t="s">
        <v>8080</v>
      </c>
      <c r="L6" s="133" t="s">
        <v>8079</v>
      </c>
      <c r="M6" s="133" t="s">
        <v>8089</v>
      </c>
      <c r="N6" s="181"/>
    </row>
    <row r="7" spans="1:14" ht="30">
      <c r="A7" s="133">
        <v>2</v>
      </c>
      <c r="B7" s="140">
        <v>42746</v>
      </c>
      <c r="C7" s="138" t="s">
        <v>8434</v>
      </c>
      <c r="D7" s="138" t="s">
        <v>8433</v>
      </c>
      <c r="E7" s="138" t="s">
        <v>8073</v>
      </c>
      <c r="F7" s="133" t="s">
        <v>3247</v>
      </c>
      <c r="G7" s="138" t="s">
        <v>3233</v>
      </c>
      <c r="H7" s="57" t="s">
        <v>8432</v>
      </c>
      <c r="I7" s="183">
        <v>621</v>
      </c>
      <c r="J7" s="184" t="s">
        <v>8081</v>
      </c>
      <c r="K7" s="133" t="s">
        <v>8080</v>
      </c>
      <c r="L7" s="133" t="s">
        <v>8079</v>
      </c>
      <c r="M7" s="133" t="s">
        <v>8089</v>
      </c>
      <c r="N7" s="181"/>
    </row>
    <row r="8" spans="1:14" ht="45">
      <c r="A8" s="133">
        <v>3</v>
      </c>
      <c r="B8" s="140">
        <v>42752</v>
      </c>
      <c r="C8" s="138" t="s">
        <v>8431</v>
      </c>
      <c r="D8" s="138" t="s">
        <v>8430</v>
      </c>
      <c r="E8" s="138" t="s">
        <v>8065</v>
      </c>
      <c r="F8" s="133" t="s">
        <v>3247</v>
      </c>
      <c r="G8" s="138" t="s">
        <v>3233</v>
      </c>
      <c r="H8" s="57" t="s">
        <v>8429</v>
      </c>
      <c r="I8" s="183">
        <v>7192</v>
      </c>
      <c r="J8" s="184" t="s">
        <v>8081</v>
      </c>
      <c r="K8" s="133" t="s">
        <v>8080</v>
      </c>
      <c r="L8" s="133" t="s">
        <v>8079</v>
      </c>
      <c r="M8" s="133" t="s">
        <v>8089</v>
      </c>
      <c r="N8" s="181"/>
    </row>
    <row r="9" spans="1:14" ht="30">
      <c r="A9" s="133">
        <v>4</v>
      </c>
      <c r="B9" s="140">
        <v>42755</v>
      </c>
      <c r="C9" s="138" t="s">
        <v>8428</v>
      </c>
      <c r="D9" s="138" t="s">
        <v>8427</v>
      </c>
      <c r="E9" s="138" t="s">
        <v>8426</v>
      </c>
      <c r="F9" s="133" t="s">
        <v>3247</v>
      </c>
      <c r="G9" s="138" t="s">
        <v>3233</v>
      </c>
      <c r="H9" s="57" t="s">
        <v>8425</v>
      </c>
      <c r="I9" s="183">
        <v>4424</v>
      </c>
      <c r="J9" s="184" t="s">
        <v>8081</v>
      </c>
      <c r="K9" s="133" t="s">
        <v>8080</v>
      </c>
      <c r="L9" s="133" t="s">
        <v>8079</v>
      </c>
      <c r="M9" s="133" t="s">
        <v>8089</v>
      </c>
      <c r="N9" s="181"/>
    </row>
    <row r="10" spans="1:14" ht="30">
      <c r="A10" s="133">
        <v>5</v>
      </c>
      <c r="B10" s="140">
        <v>42755</v>
      </c>
      <c r="C10" s="138" t="s">
        <v>8424</v>
      </c>
      <c r="D10" s="138" t="s">
        <v>8423</v>
      </c>
      <c r="E10" s="138" t="s">
        <v>8062</v>
      </c>
      <c r="F10" s="133" t="s">
        <v>3247</v>
      </c>
      <c r="G10" s="138" t="s">
        <v>3233</v>
      </c>
      <c r="H10" s="57" t="s">
        <v>4656</v>
      </c>
      <c r="I10" s="183">
        <v>1381</v>
      </c>
      <c r="J10" s="184" t="s">
        <v>8081</v>
      </c>
      <c r="K10" s="133" t="s">
        <v>8080</v>
      </c>
      <c r="L10" s="133" t="s">
        <v>8079</v>
      </c>
      <c r="M10" s="133" t="s">
        <v>8089</v>
      </c>
      <c r="N10" s="181"/>
    </row>
    <row r="11" spans="1:14" ht="30">
      <c r="A11" s="133">
        <v>6</v>
      </c>
      <c r="B11" s="186">
        <v>42761</v>
      </c>
      <c r="C11" s="184" t="s">
        <v>8422</v>
      </c>
      <c r="D11" s="184" t="s">
        <v>8421</v>
      </c>
      <c r="E11" s="184" t="s">
        <v>8420</v>
      </c>
      <c r="F11" s="133" t="s">
        <v>3247</v>
      </c>
      <c r="G11" s="138" t="s">
        <v>3233</v>
      </c>
      <c r="H11" s="57" t="s">
        <v>3210</v>
      </c>
      <c r="I11" s="185">
        <v>920</v>
      </c>
      <c r="J11" s="184" t="s">
        <v>8081</v>
      </c>
      <c r="K11" s="133" t="s">
        <v>8080</v>
      </c>
      <c r="L11" s="133" t="s">
        <v>8079</v>
      </c>
      <c r="M11" s="133" t="s">
        <v>8089</v>
      </c>
      <c r="N11" s="181"/>
    </row>
    <row r="12" spans="1:14" ht="30">
      <c r="A12" s="133">
        <v>7</v>
      </c>
      <c r="B12" s="140">
        <v>42768</v>
      </c>
      <c r="C12" s="138" t="s">
        <v>8419</v>
      </c>
      <c r="D12" s="138" t="s">
        <v>8147</v>
      </c>
      <c r="E12" s="138" t="s">
        <v>8418</v>
      </c>
      <c r="F12" s="133" t="s">
        <v>3247</v>
      </c>
      <c r="G12" s="138" t="s">
        <v>8385</v>
      </c>
      <c r="H12" s="57" t="s">
        <v>8417</v>
      </c>
      <c r="I12" s="183">
        <v>920</v>
      </c>
      <c r="J12" s="184" t="s">
        <v>8258</v>
      </c>
      <c r="K12" s="133" t="s">
        <v>8080</v>
      </c>
      <c r="L12" s="133" t="s">
        <v>8079</v>
      </c>
      <c r="M12" s="133" t="s">
        <v>8089</v>
      </c>
      <c r="N12" s="181"/>
    </row>
    <row r="13" spans="1:14" ht="30">
      <c r="A13" s="133">
        <v>8</v>
      </c>
      <c r="B13" s="140">
        <v>42776</v>
      </c>
      <c r="C13" s="138" t="s">
        <v>8416</v>
      </c>
      <c r="D13" s="138" t="s">
        <v>8415</v>
      </c>
      <c r="E13" s="138" t="s">
        <v>8414</v>
      </c>
      <c r="F13" s="133" t="s">
        <v>3247</v>
      </c>
      <c r="G13" s="138" t="s">
        <v>3233</v>
      </c>
      <c r="H13" s="57" t="s">
        <v>8413</v>
      </c>
      <c r="I13" s="183">
        <v>1243</v>
      </c>
      <c r="J13" s="184" t="s">
        <v>8256</v>
      </c>
      <c r="K13" s="133" t="s">
        <v>8080</v>
      </c>
      <c r="L13" s="133" t="s">
        <v>8079</v>
      </c>
      <c r="M13" s="133" t="s">
        <v>8089</v>
      </c>
      <c r="N13" s="181"/>
    </row>
    <row r="14" spans="1:14" ht="30">
      <c r="A14" s="133">
        <v>9</v>
      </c>
      <c r="B14" s="140">
        <v>42779</v>
      </c>
      <c r="C14" s="138" t="s">
        <v>8412</v>
      </c>
      <c r="D14" s="138" t="s">
        <v>8411</v>
      </c>
      <c r="E14" s="138" t="s">
        <v>8410</v>
      </c>
      <c r="F14" s="133" t="s">
        <v>3247</v>
      </c>
      <c r="G14" s="138" t="s">
        <v>8409</v>
      </c>
      <c r="H14" s="57" t="s">
        <v>8408</v>
      </c>
      <c r="I14" s="183">
        <v>920</v>
      </c>
      <c r="J14" s="184" t="s">
        <v>8252</v>
      </c>
      <c r="K14" s="133" t="s">
        <v>8080</v>
      </c>
      <c r="L14" s="133" t="s">
        <v>8079</v>
      </c>
      <c r="M14" s="133" t="s">
        <v>8089</v>
      </c>
      <c r="N14" s="181"/>
    </row>
    <row r="15" spans="1:14" ht="30">
      <c r="A15" s="133">
        <v>10</v>
      </c>
      <c r="B15" s="140">
        <v>42782</v>
      </c>
      <c r="C15" s="138" t="s">
        <v>8407</v>
      </c>
      <c r="D15" s="138" t="s">
        <v>8406</v>
      </c>
      <c r="E15" s="138" t="s">
        <v>8405</v>
      </c>
      <c r="F15" s="133" t="s">
        <v>3247</v>
      </c>
      <c r="G15" s="138" t="s">
        <v>3233</v>
      </c>
      <c r="H15" s="57" t="s">
        <v>8404</v>
      </c>
      <c r="I15" s="183">
        <v>365</v>
      </c>
      <c r="J15" s="184" t="s">
        <v>8403</v>
      </c>
      <c r="K15" s="133" t="s">
        <v>8080</v>
      </c>
      <c r="L15" s="133" t="s">
        <v>8079</v>
      </c>
      <c r="M15" s="133" t="s">
        <v>8089</v>
      </c>
      <c r="N15" s="181"/>
    </row>
    <row r="16" spans="1:14" ht="30">
      <c r="A16" s="133">
        <v>11</v>
      </c>
      <c r="B16" s="140">
        <v>42783</v>
      </c>
      <c r="C16" s="138" t="s">
        <v>8402</v>
      </c>
      <c r="D16" s="138" t="s">
        <v>8401</v>
      </c>
      <c r="E16" s="138" t="s">
        <v>8400</v>
      </c>
      <c r="F16" s="133" t="s">
        <v>3247</v>
      </c>
      <c r="G16" s="138" t="s">
        <v>3233</v>
      </c>
      <c r="H16" s="57" t="s">
        <v>3310</v>
      </c>
      <c r="I16" s="183">
        <v>1471</v>
      </c>
      <c r="J16" s="184" t="s">
        <v>8399</v>
      </c>
      <c r="K16" s="133" t="s">
        <v>8080</v>
      </c>
      <c r="L16" s="133" t="s">
        <v>8079</v>
      </c>
      <c r="M16" s="133" t="s">
        <v>8089</v>
      </c>
      <c r="N16" s="181"/>
    </row>
    <row r="17" spans="1:14" ht="45">
      <c r="A17" s="133">
        <v>12</v>
      </c>
      <c r="B17" s="138" t="s">
        <v>961</v>
      </c>
      <c r="C17" s="138" t="s">
        <v>8398</v>
      </c>
      <c r="D17" s="138" t="s">
        <v>8397</v>
      </c>
      <c r="E17" s="138" t="s">
        <v>8396</v>
      </c>
      <c r="F17" s="133" t="s">
        <v>3247</v>
      </c>
      <c r="G17" s="138" t="s">
        <v>8395</v>
      </c>
      <c r="H17" s="57" t="s">
        <v>8394</v>
      </c>
      <c r="I17" s="183"/>
      <c r="J17" s="184" t="s">
        <v>8393</v>
      </c>
      <c r="K17" s="133" t="s">
        <v>8080</v>
      </c>
      <c r="L17" s="133" t="s">
        <v>8079</v>
      </c>
      <c r="M17" s="133" t="s">
        <v>8089</v>
      </c>
      <c r="N17" s="181"/>
    </row>
    <row r="18" spans="1:14" ht="45">
      <c r="A18" s="133">
        <v>13</v>
      </c>
      <c r="B18" s="140">
        <v>42779</v>
      </c>
      <c r="C18" s="138" t="s">
        <v>8392</v>
      </c>
      <c r="D18" s="138" t="s">
        <v>8391</v>
      </c>
      <c r="E18" s="138" t="s">
        <v>8390</v>
      </c>
      <c r="F18" s="133" t="s">
        <v>3247</v>
      </c>
      <c r="G18" s="138" t="s">
        <v>8253</v>
      </c>
      <c r="H18" s="57" t="s">
        <v>8389</v>
      </c>
      <c r="I18" s="183">
        <v>299</v>
      </c>
      <c r="J18" s="184" t="s">
        <v>8388</v>
      </c>
      <c r="K18" s="133" t="s">
        <v>8080</v>
      </c>
      <c r="L18" s="133" t="s">
        <v>8079</v>
      </c>
      <c r="M18" s="133" t="s">
        <v>8089</v>
      </c>
      <c r="N18" s="181"/>
    </row>
    <row r="19" spans="1:14" ht="30">
      <c r="A19" s="133">
        <v>14</v>
      </c>
      <c r="B19" s="140" t="s">
        <v>961</v>
      </c>
      <c r="C19" s="138" t="s">
        <v>8387</v>
      </c>
      <c r="D19" s="138" t="s">
        <v>8031</v>
      </c>
      <c r="E19" s="138" t="s">
        <v>8386</v>
      </c>
      <c r="F19" s="133" t="s">
        <v>3247</v>
      </c>
      <c r="G19" s="138" t="s">
        <v>8385</v>
      </c>
      <c r="H19" s="57" t="s">
        <v>4656</v>
      </c>
      <c r="I19" s="183">
        <v>868</v>
      </c>
      <c r="J19" s="184" t="s">
        <v>8384</v>
      </c>
      <c r="K19" s="133" t="s">
        <v>8080</v>
      </c>
      <c r="L19" s="133" t="s">
        <v>8079</v>
      </c>
      <c r="M19" s="133" t="s">
        <v>8089</v>
      </c>
      <c r="N19" s="181"/>
    </row>
    <row r="20" spans="1:14" ht="30">
      <c r="A20" s="133">
        <v>15</v>
      </c>
      <c r="B20" s="138" t="s">
        <v>961</v>
      </c>
      <c r="C20" s="138" t="s">
        <v>8383</v>
      </c>
      <c r="D20" s="138" t="s">
        <v>8382</v>
      </c>
      <c r="E20" s="138" t="s">
        <v>8381</v>
      </c>
      <c r="F20" s="133" t="s">
        <v>3247</v>
      </c>
      <c r="G20" s="138" t="s">
        <v>3233</v>
      </c>
      <c r="H20" s="57" t="s">
        <v>8380</v>
      </c>
      <c r="I20" s="183">
        <v>470</v>
      </c>
      <c r="J20" s="184" t="s">
        <v>8379</v>
      </c>
      <c r="K20" s="133" t="s">
        <v>8080</v>
      </c>
      <c r="L20" s="133" t="s">
        <v>8079</v>
      </c>
      <c r="M20" s="133" t="s">
        <v>8089</v>
      </c>
      <c r="N20" s="181"/>
    </row>
    <row r="21" spans="1:14" ht="30">
      <c r="A21" s="133">
        <v>16</v>
      </c>
      <c r="B21" s="140">
        <v>42803</v>
      </c>
      <c r="C21" s="138" t="s">
        <v>8378</v>
      </c>
      <c r="D21" s="138" t="s">
        <v>8377</v>
      </c>
      <c r="E21" s="138" t="s">
        <v>8376</v>
      </c>
      <c r="F21" s="133" t="s">
        <v>3247</v>
      </c>
      <c r="G21" s="138" t="s">
        <v>7375</v>
      </c>
      <c r="H21" s="57" t="s">
        <v>8375</v>
      </c>
      <c r="I21" s="183">
        <v>868</v>
      </c>
      <c r="J21" s="184" t="s">
        <v>8374</v>
      </c>
      <c r="K21" s="133" t="s">
        <v>8080</v>
      </c>
      <c r="L21" s="133" t="s">
        <v>8079</v>
      </c>
      <c r="M21" s="133" t="s">
        <v>8089</v>
      </c>
      <c r="N21" s="181"/>
    </row>
    <row r="22" spans="1:14" ht="30">
      <c r="A22" s="133">
        <v>17</v>
      </c>
      <c r="B22" s="140">
        <v>42807</v>
      </c>
      <c r="C22" s="138" t="s">
        <v>8373</v>
      </c>
      <c r="D22" s="138" t="s">
        <v>8372</v>
      </c>
      <c r="E22" s="138" t="s">
        <v>8371</v>
      </c>
      <c r="F22" s="133" t="s">
        <v>3247</v>
      </c>
      <c r="G22" s="138" t="s">
        <v>3233</v>
      </c>
      <c r="H22" s="57" t="s">
        <v>8370</v>
      </c>
      <c r="I22" s="183">
        <v>456</v>
      </c>
      <c r="J22" s="184" t="s">
        <v>8369</v>
      </c>
      <c r="K22" s="133" t="s">
        <v>8080</v>
      </c>
      <c r="L22" s="133" t="s">
        <v>8079</v>
      </c>
      <c r="M22" s="133" t="s">
        <v>8089</v>
      </c>
      <c r="N22" s="181"/>
    </row>
    <row r="23" spans="1:14" ht="30">
      <c r="A23" s="133">
        <v>18</v>
      </c>
      <c r="B23" s="140">
        <v>42809</v>
      </c>
      <c r="C23" s="138" t="s">
        <v>8368</v>
      </c>
      <c r="D23" s="138" t="s">
        <v>8367</v>
      </c>
      <c r="E23" s="138" t="s">
        <v>8366</v>
      </c>
      <c r="F23" s="133" t="s">
        <v>3247</v>
      </c>
      <c r="G23" s="138" t="s">
        <v>3233</v>
      </c>
      <c r="H23" s="57" t="s">
        <v>8365</v>
      </c>
      <c r="I23" s="183">
        <v>868</v>
      </c>
      <c r="J23" s="184" t="s">
        <v>8364</v>
      </c>
      <c r="K23" s="133" t="s">
        <v>8080</v>
      </c>
      <c r="L23" s="133" t="s">
        <v>8079</v>
      </c>
      <c r="M23" s="133" t="s">
        <v>8089</v>
      </c>
      <c r="N23" s="181"/>
    </row>
    <row r="24" spans="1:14" ht="45">
      <c r="A24" s="133">
        <v>19</v>
      </c>
      <c r="B24" s="140">
        <v>42810</v>
      </c>
      <c r="C24" s="138" t="s">
        <v>8363</v>
      </c>
      <c r="D24" s="138" t="s">
        <v>8362</v>
      </c>
      <c r="E24" s="138" t="s">
        <v>8361</v>
      </c>
      <c r="F24" s="133" t="s">
        <v>3247</v>
      </c>
      <c r="G24" s="138" t="s">
        <v>8360</v>
      </c>
      <c r="H24" s="57" t="s">
        <v>8359</v>
      </c>
      <c r="I24" s="183">
        <v>868</v>
      </c>
      <c r="J24" s="138" t="s">
        <v>8358</v>
      </c>
      <c r="K24" s="133" t="s">
        <v>8080</v>
      </c>
      <c r="L24" s="133" t="s">
        <v>8079</v>
      </c>
      <c r="M24" s="133" t="s">
        <v>8089</v>
      </c>
      <c r="N24" s="181"/>
    </row>
    <row r="25" spans="1:14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</row>
    <row r="26" spans="1:14">
      <c r="A26" s="144" t="s">
        <v>8077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</row>
    <row r="27" spans="1:14">
      <c r="A27" s="144" t="s">
        <v>8076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</row>
    <row r="28" spans="1:14">
      <c r="A28" s="886" t="s">
        <v>8075</v>
      </c>
      <c r="B28" s="886"/>
      <c r="C28" s="886"/>
      <c r="D28" s="886"/>
      <c r="E28" s="886"/>
      <c r="F28" s="886"/>
      <c r="G28" s="886"/>
      <c r="H28" s="886"/>
      <c r="I28" s="886"/>
      <c r="J28" s="886"/>
      <c r="K28" s="886"/>
      <c r="L28" s="886"/>
      <c r="M28" s="886"/>
      <c r="N28" s="886"/>
    </row>
    <row r="29" spans="1:14">
      <c r="A29" s="886" t="s">
        <v>8074</v>
      </c>
      <c r="B29" s="886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  <c r="N29" s="886"/>
    </row>
  </sheetData>
  <mergeCells count="6">
    <mergeCell ref="A1:M1"/>
    <mergeCell ref="A3:M3"/>
    <mergeCell ref="J5:L5"/>
    <mergeCell ref="A28:N28"/>
    <mergeCell ref="A29:N29"/>
    <mergeCell ref="A4:M4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horizontalDpi="0" verticalDpi="0" r:id="rId1"/>
  <headerFooter>
    <oddFooter>&amp;Rpagina &amp;Pde&amp;P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60" zoomScaleNormal="60" workbookViewId="0">
      <selection activeCell="I7" sqref="I7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5.42578125" style="143" customWidth="1"/>
    <col min="4" max="4" width="32.140625" style="143" bestFit="1" customWidth="1"/>
    <col min="5" max="5" width="37.140625" style="143" customWidth="1"/>
    <col min="6" max="6" width="17.5703125" style="143" customWidth="1"/>
    <col min="7" max="7" width="23.5703125" style="143" customWidth="1"/>
    <col min="8" max="8" width="17.85546875" style="143" bestFit="1" customWidth="1"/>
    <col min="9" max="9" width="46.85546875" style="143" bestFit="1" customWidth="1"/>
    <col min="10" max="10" width="17" style="143" customWidth="1"/>
    <col min="11" max="11" width="9.2851562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8311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8437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60">
      <c r="A6" s="133">
        <v>1</v>
      </c>
      <c r="B6" s="134">
        <v>42739</v>
      </c>
      <c r="C6" s="133" t="s">
        <v>8454</v>
      </c>
      <c r="D6" s="137" t="s">
        <v>8040</v>
      </c>
      <c r="E6" s="133" t="s">
        <v>8063</v>
      </c>
      <c r="F6" s="133" t="s">
        <v>3247</v>
      </c>
      <c r="G6" s="138" t="s">
        <v>8253</v>
      </c>
      <c r="H6" s="133" t="s">
        <v>6373</v>
      </c>
      <c r="I6" s="133" t="s">
        <v>8154</v>
      </c>
      <c r="J6" s="184" t="s">
        <v>8081</v>
      </c>
      <c r="K6" s="133" t="s">
        <v>8080</v>
      </c>
      <c r="L6" s="133" t="s">
        <v>8079</v>
      </c>
      <c r="M6" s="133" t="s">
        <v>8089</v>
      </c>
      <c r="N6" s="181"/>
    </row>
    <row r="7" spans="1:14" ht="60">
      <c r="A7" s="133">
        <v>2</v>
      </c>
      <c r="B7" s="134">
        <v>42739</v>
      </c>
      <c r="C7" s="133" t="s">
        <v>8453</v>
      </c>
      <c r="D7" s="137" t="s">
        <v>8040</v>
      </c>
      <c r="E7" s="133" t="s">
        <v>8452</v>
      </c>
      <c r="F7" s="133" t="s">
        <v>3247</v>
      </c>
      <c r="G7" s="138" t="s">
        <v>8253</v>
      </c>
      <c r="H7" s="133" t="s">
        <v>6373</v>
      </c>
      <c r="I7" s="133" t="s">
        <v>8154</v>
      </c>
      <c r="J7" s="184" t="s">
        <v>8081</v>
      </c>
      <c r="K7" s="133" t="s">
        <v>8080</v>
      </c>
      <c r="L7" s="133" t="s">
        <v>8079</v>
      </c>
      <c r="M7" s="133" t="s">
        <v>8089</v>
      </c>
      <c r="N7" s="181"/>
    </row>
    <row r="8" spans="1:14" ht="60">
      <c r="A8" s="133">
        <v>3</v>
      </c>
      <c r="B8" s="134">
        <v>42739</v>
      </c>
      <c r="C8" s="133" t="s">
        <v>8451</v>
      </c>
      <c r="D8" s="137" t="s">
        <v>8040</v>
      </c>
      <c r="E8" s="133" t="s">
        <v>8450</v>
      </c>
      <c r="F8" s="133" t="s">
        <v>3247</v>
      </c>
      <c r="G8" s="138" t="s">
        <v>8253</v>
      </c>
      <c r="H8" s="133" t="s">
        <v>6373</v>
      </c>
      <c r="I8" s="133" t="s">
        <v>8154</v>
      </c>
      <c r="J8" s="184" t="s">
        <v>8081</v>
      </c>
      <c r="K8" s="133" t="s">
        <v>8080</v>
      </c>
      <c r="L8" s="133" t="s">
        <v>8079</v>
      </c>
      <c r="M8" s="133" t="s">
        <v>8089</v>
      </c>
      <c r="N8" s="181"/>
    </row>
    <row r="9" spans="1:14" ht="60">
      <c r="A9" s="133">
        <v>4</v>
      </c>
      <c r="B9" s="134">
        <v>42739</v>
      </c>
      <c r="C9" s="133" t="s">
        <v>8449</v>
      </c>
      <c r="D9" s="137" t="s">
        <v>8040</v>
      </c>
      <c r="E9" s="133" t="s">
        <v>8448</v>
      </c>
      <c r="F9" s="133" t="s">
        <v>3247</v>
      </c>
      <c r="G9" s="138" t="s">
        <v>8253</v>
      </c>
      <c r="H9" s="133" t="s">
        <v>6373</v>
      </c>
      <c r="I9" s="133" t="s">
        <v>8154</v>
      </c>
      <c r="J9" s="184" t="s">
        <v>8081</v>
      </c>
      <c r="K9" s="133" t="s">
        <v>8080</v>
      </c>
      <c r="L9" s="133" t="s">
        <v>8079</v>
      </c>
      <c r="M9" s="133" t="s">
        <v>8089</v>
      </c>
      <c r="N9" s="181"/>
    </row>
    <row r="10" spans="1:14" ht="60">
      <c r="A10" s="133">
        <v>5</v>
      </c>
      <c r="B10" s="134">
        <v>42773</v>
      </c>
      <c r="C10" s="133" t="s">
        <v>8447</v>
      </c>
      <c r="D10" s="137" t="s">
        <v>8040</v>
      </c>
      <c r="E10" s="133" t="s">
        <v>8446</v>
      </c>
      <c r="F10" s="133" t="s">
        <v>3247</v>
      </c>
      <c r="G10" s="138" t="s">
        <v>8253</v>
      </c>
      <c r="H10" s="133" t="s">
        <v>6373</v>
      </c>
      <c r="I10" s="133" t="s">
        <v>8154</v>
      </c>
      <c r="J10" s="184" t="s">
        <v>8081</v>
      </c>
      <c r="K10" s="133" t="s">
        <v>8080</v>
      </c>
      <c r="L10" s="133" t="s">
        <v>8079</v>
      </c>
      <c r="M10" s="133" t="s">
        <v>8089</v>
      </c>
      <c r="N10" s="181"/>
    </row>
    <row r="11" spans="1:14" ht="60">
      <c r="A11" s="133">
        <v>6</v>
      </c>
      <c r="B11" s="134">
        <v>42773</v>
      </c>
      <c r="C11" s="133" t="s">
        <v>8445</v>
      </c>
      <c r="D11" s="137" t="s">
        <v>8040</v>
      </c>
      <c r="E11" s="133" t="s">
        <v>8444</v>
      </c>
      <c r="F11" s="133" t="s">
        <v>3247</v>
      </c>
      <c r="G11" s="138" t="s">
        <v>8253</v>
      </c>
      <c r="H11" s="133" t="s">
        <v>6373</v>
      </c>
      <c r="I11" s="133" t="s">
        <v>8154</v>
      </c>
      <c r="J11" s="184" t="s">
        <v>8081</v>
      </c>
      <c r="K11" s="133" t="s">
        <v>8080</v>
      </c>
      <c r="L11" s="133" t="s">
        <v>8079</v>
      </c>
      <c r="M11" s="133" t="s">
        <v>8089</v>
      </c>
      <c r="N11" s="181"/>
    </row>
    <row r="12" spans="1:14" ht="60">
      <c r="A12" s="133">
        <v>7</v>
      </c>
      <c r="B12" s="134">
        <v>42773</v>
      </c>
      <c r="C12" s="133" t="s">
        <v>8443</v>
      </c>
      <c r="D12" s="137" t="s">
        <v>8040</v>
      </c>
      <c r="E12" s="133" t="s">
        <v>8442</v>
      </c>
      <c r="F12" s="133" t="s">
        <v>3247</v>
      </c>
      <c r="G12" s="138" t="s">
        <v>8253</v>
      </c>
      <c r="H12" s="133" t="s">
        <v>6373</v>
      </c>
      <c r="I12" s="133" t="s">
        <v>8154</v>
      </c>
      <c r="J12" s="184" t="s">
        <v>8081</v>
      </c>
      <c r="K12" s="133" t="s">
        <v>8080</v>
      </c>
      <c r="L12" s="133" t="s">
        <v>8079</v>
      </c>
      <c r="M12" s="133" t="s">
        <v>8089</v>
      </c>
      <c r="N12" s="181"/>
    </row>
    <row r="13" spans="1:14" ht="60">
      <c r="A13" s="133">
        <v>8</v>
      </c>
      <c r="B13" s="134">
        <v>42773</v>
      </c>
      <c r="C13" s="133" t="s">
        <v>8441</v>
      </c>
      <c r="D13" s="137" t="s">
        <v>8040</v>
      </c>
      <c r="E13" s="133" t="s">
        <v>8440</v>
      </c>
      <c r="F13" s="133" t="s">
        <v>3247</v>
      </c>
      <c r="G13" s="138" t="s">
        <v>8253</v>
      </c>
      <c r="H13" s="133" t="s">
        <v>6373</v>
      </c>
      <c r="I13" s="133" t="s">
        <v>8154</v>
      </c>
      <c r="J13" s="184" t="s">
        <v>8081</v>
      </c>
      <c r="K13" s="133" t="s">
        <v>8080</v>
      </c>
      <c r="L13" s="133" t="s">
        <v>8079</v>
      </c>
      <c r="M13" s="133" t="s">
        <v>8089</v>
      </c>
      <c r="N13" s="181"/>
    </row>
    <row r="14" spans="1:14" ht="60">
      <c r="A14" s="133">
        <v>9</v>
      </c>
      <c r="B14" s="134">
        <v>42786</v>
      </c>
      <c r="C14" s="133" t="s">
        <v>8439</v>
      </c>
      <c r="D14" s="137" t="s">
        <v>8040</v>
      </c>
      <c r="E14" s="133" t="s">
        <v>8438</v>
      </c>
      <c r="F14" s="133" t="s">
        <v>3247</v>
      </c>
      <c r="G14" s="138" t="s">
        <v>8253</v>
      </c>
      <c r="H14" s="133" t="s">
        <v>6373</v>
      </c>
      <c r="I14" s="133" t="s">
        <v>8154</v>
      </c>
      <c r="J14" s="138" t="s">
        <v>8081</v>
      </c>
      <c r="K14" s="133" t="s">
        <v>8080</v>
      </c>
      <c r="L14" s="133" t="s">
        <v>8079</v>
      </c>
      <c r="M14" s="133" t="s">
        <v>8089</v>
      </c>
      <c r="N14" s="181"/>
    </row>
    <row r="15" spans="1:14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</row>
    <row r="16" spans="1:14">
      <c r="A16" s="144" t="s">
        <v>8077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>
      <c r="A17" s="144" t="s">
        <v>8076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>
      <c r="A18" s="886" t="s">
        <v>8075</v>
      </c>
      <c r="B18" s="886"/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</row>
    <row r="19" spans="1:14">
      <c r="A19" s="886" t="s">
        <v>8074</v>
      </c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</row>
  </sheetData>
  <mergeCells count="6">
    <mergeCell ref="A1:M1"/>
    <mergeCell ref="A3:M3"/>
    <mergeCell ref="J5:L5"/>
    <mergeCell ref="A18:N18"/>
    <mergeCell ref="A19:N19"/>
    <mergeCell ref="A4:M4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horizontalDpi="0" verticalDpi="0" r:id="rId1"/>
  <headerFooter>
    <oddFooter>&amp;Rpagina &amp;Pde&amp;P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zoomScale="60" zoomScaleNormal="60" workbookViewId="0">
      <selection activeCell="J10" sqref="J10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1.7109375" style="143" bestFit="1" customWidth="1"/>
    <col min="4" max="4" width="41.710937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42" style="143" bestFit="1" customWidth="1"/>
    <col min="9" max="9" width="17.85546875" style="143" customWidth="1"/>
    <col min="10" max="10" width="15.140625" style="143" customWidth="1"/>
    <col min="11" max="11" width="9.2851562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8501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30">
      <c r="A6" s="133">
        <v>1</v>
      </c>
      <c r="B6" s="189">
        <v>42824</v>
      </c>
      <c r="C6" s="188" t="s">
        <v>8500</v>
      </c>
      <c r="D6" s="188" t="s">
        <v>8499</v>
      </c>
      <c r="E6" s="188" t="s">
        <v>8498</v>
      </c>
      <c r="F6" s="133" t="s">
        <v>7181</v>
      </c>
      <c r="G6" s="188" t="s">
        <v>8481</v>
      </c>
      <c r="H6" s="133" t="s">
        <v>8497</v>
      </c>
      <c r="I6" s="187">
        <v>684</v>
      </c>
      <c r="J6" s="184" t="s">
        <v>8081</v>
      </c>
      <c r="K6" s="133" t="s">
        <v>8080</v>
      </c>
      <c r="L6" s="133" t="s">
        <v>8079</v>
      </c>
      <c r="M6" s="133" t="s">
        <v>8089</v>
      </c>
      <c r="N6" s="130"/>
    </row>
    <row r="7" spans="1:14" ht="30">
      <c r="A7" s="133">
        <v>2</v>
      </c>
      <c r="B7" s="140">
        <v>42830</v>
      </c>
      <c r="C7" s="138" t="s">
        <v>8496</v>
      </c>
      <c r="D7" s="138" t="s">
        <v>8495</v>
      </c>
      <c r="E7" s="138" t="s">
        <v>8494</v>
      </c>
      <c r="F7" s="133" t="s">
        <v>3247</v>
      </c>
      <c r="G7" s="138" t="s">
        <v>3233</v>
      </c>
      <c r="H7" s="133" t="s">
        <v>8493</v>
      </c>
      <c r="I7" s="183">
        <v>1994</v>
      </c>
      <c r="J7" s="184" t="s">
        <v>8081</v>
      </c>
      <c r="K7" s="133" t="s">
        <v>8080</v>
      </c>
      <c r="L7" s="133" t="s">
        <v>8079</v>
      </c>
      <c r="M7" s="133" t="s">
        <v>8089</v>
      </c>
      <c r="N7" s="130"/>
    </row>
    <row r="8" spans="1:14" ht="30">
      <c r="A8" s="133">
        <v>3</v>
      </c>
      <c r="B8" s="140">
        <v>42845</v>
      </c>
      <c r="C8" s="138" t="s">
        <v>8492</v>
      </c>
      <c r="D8" s="138" t="s">
        <v>8491</v>
      </c>
      <c r="E8" s="138" t="s">
        <v>8490</v>
      </c>
      <c r="F8" s="133" t="s">
        <v>3247</v>
      </c>
      <c r="G8" s="138" t="s">
        <v>3233</v>
      </c>
      <c r="H8" s="133" t="s">
        <v>8489</v>
      </c>
      <c r="I8" s="183">
        <v>2774</v>
      </c>
      <c r="J8" s="184" t="s">
        <v>8081</v>
      </c>
      <c r="K8" s="133" t="s">
        <v>8080</v>
      </c>
      <c r="L8" s="133" t="s">
        <v>8079</v>
      </c>
      <c r="M8" s="133" t="s">
        <v>8089</v>
      </c>
      <c r="N8" s="130"/>
    </row>
    <row r="9" spans="1:14" ht="30">
      <c r="A9" s="133">
        <v>4</v>
      </c>
      <c r="B9" s="140">
        <v>42850</v>
      </c>
      <c r="C9" s="138" t="s">
        <v>8488</v>
      </c>
      <c r="D9" s="138" t="s">
        <v>8487</v>
      </c>
      <c r="E9" s="138" t="s">
        <v>8486</v>
      </c>
      <c r="F9" s="133" t="s">
        <v>7181</v>
      </c>
      <c r="G9" s="188" t="s">
        <v>8481</v>
      </c>
      <c r="H9" s="133" t="s">
        <v>8485</v>
      </c>
      <c r="I9" s="183">
        <v>3657</v>
      </c>
      <c r="J9" s="184" t="s">
        <v>8081</v>
      </c>
      <c r="K9" s="133" t="s">
        <v>8080</v>
      </c>
      <c r="L9" s="133" t="s">
        <v>8079</v>
      </c>
      <c r="M9" s="133" t="s">
        <v>8089</v>
      </c>
      <c r="N9" s="130"/>
    </row>
    <row r="10" spans="1:14" ht="70.5" customHeight="1">
      <c r="A10" s="133">
        <v>5</v>
      </c>
      <c r="B10" s="140">
        <v>42871</v>
      </c>
      <c r="C10" s="138" t="s">
        <v>8484</v>
      </c>
      <c r="D10" s="138" t="s">
        <v>8483</v>
      </c>
      <c r="E10" s="138" t="s">
        <v>8482</v>
      </c>
      <c r="F10" s="142" t="s">
        <v>3247</v>
      </c>
      <c r="G10" s="188" t="s">
        <v>8481</v>
      </c>
      <c r="H10" s="142" t="s">
        <v>8480</v>
      </c>
      <c r="I10" s="183">
        <v>5534</v>
      </c>
      <c r="J10" s="184" t="s">
        <v>8081</v>
      </c>
      <c r="K10" s="133" t="s">
        <v>8080</v>
      </c>
      <c r="L10" s="133" t="s">
        <v>8079</v>
      </c>
      <c r="M10" s="133" t="s">
        <v>8089</v>
      </c>
      <c r="N10" s="130"/>
    </row>
    <row r="11" spans="1:14" ht="30">
      <c r="A11" s="133">
        <v>6</v>
      </c>
      <c r="B11" s="140">
        <v>42873</v>
      </c>
      <c r="C11" s="138" t="s">
        <v>8479</v>
      </c>
      <c r="D11" s="138" t="s">
        <v>8233</v>
      </c>
      <c r="E11" s="138" t="s">
        <v>8478</v>
      </c>
      <c r="F11" s="142" t="s">
        <v>3247</v>
      </c>
      <c r="G11" s="188" t="s">
        <v>3233</v>
      </c>
      <c r="H11" s="133" t="s">
        <v>3555</v>
      </c>
      <c r="I11" s="183">
        <v>868</v>
      </c>
      <c r="J11" s="184" t="s">
        <v>8081</v>
      </c>
      <c r="K11" s="133" t="s">
        <v>8080</v>
      </c>
      <c r="L11" s="133" t="s">
        <v>8079</v>
      </c>
      <c r="M11" s="133" t="s">
        <v>8089</v>
      </c>
      <c r="N11" s="130"/>
    </row>
    <row r="12" spans="1:14" ht="30">
      <c r="A12" s="133">
        <v>7</v>
      </c>
      <c r="B12" s="140">
        <v>42881</v>
      </c>
      <c r="C12" s="138" t="s">
        <v>8477</v>
      </c>
      <c r="D12" s="138" t="s">
        <v>8397</v>
      </c>
      <c r="E12" s="138" t="s">
        <v>8476</v>
      </c>
      <c r="F12" s="142" t="s">
        <v>3247</v>
      </c>
      <c r="G12" s="138" t="s">
        <v>7375</v>
      </c>
      <c r="H12" s="133" t="s">
        <v>8475</v>
      </c>
      <c r="I12" s="183">
        <v>868</v>
      </c>
      <c r="J12" s="184" t="s">
        <v>8258</v>
      </c>
      <c r="K12" s="133" t="s">
        <v>8080</v>
      </c>
      <c r="L12" s="133" t="s">
        <v>8079</v>
      </c>
      <c r="M12" s="133" t="s">
        <v>8089</v>
      </c>
      <c r="N12" s="130"/>
    </row>
    <row r="13" spans="1:14" ht="30">
      <c r="A13" s="133">
        <v>8</v>
      </c>
      <c r="B13" s="140">
        <v>42878</v>
      </c>
      <c r="C13" s="138" t="s">
        <v>8474</v>
      </c>
      <c r="D13" s="138" t="s">
        <v>8473</v>
      </c>
      <c r="E13" s="138" t="s">
        <v>8472</v>
      </c>
      <c r="F13" s="142" t="s">
        <v>3247</v>
      </c>
      <c r="G13" s="138" t="s">
        <v>3233</v>
      </c>
      <c r="H13" s="133" t="s">
        <v>8277</v>
      </c>
      <c r="I13" s="183">
        <v>868</v>
      </c>
      <c r="J13" s="184" t="s">
        <v>8256</v>
      </c>
      <c r="K13" s="133" t="s">
        <v>8080</v>
      </c>
      <c r="L13" s="133" t="s">
        <v>8079</v>
      </c>
      <c r="M13" s="133" t="s">
        <v>8089</v>
      </c>
      <c r="N13" s="130"/>
    </row>
    <row r="14" spans="1:14" ht="30">
      <c r="A14" s="133">
        <v>9</v>
      </c>
      <c r="B14" s="140">
        <v>42893</v>
      </c>
      <c r="C14" s="138" t="s">
        <v>8471</v>
      </c>
      <c r="D14" s="138" t="s">
        <v>8470</v>
      </c>
      <c r="E14" s="138" t="s">
        <v>8469</v>
      </c>
      <c r="F14" s="142" t="s">
        <v>3247</v>
      </c>
      <c r="G14" s="138" t="s">
        <v>3233</v>
      </c>
      <c r="H14" s="57" t="s">
        <v>6553</v>
      </c>
      <c r="I14" s="183">
        <v>9104</v>
      </c>
      <c r="J14" s="184" t="s">
        <v>8252</v>
      </c>
      <c r="K14" s="133" t="s">
        <v>8080</v>
      </c>
      <c r="L14" s="133" t="s">
        <v>8079</v>
      </c>
      <c r="M14" s="133" t="s">
        <v>8089</v>
      </c>
      <c r="N14" s="130"/>
    </row>
    <row r="15" spans="1:14" ht="30">
      <c r="A15" s="133">
        <v>10</v>
      </c>
      <c r="B15" s="140">
        <v>42893</v>
      </c>
      <c r="C15" s="138" t="s">
        <v>8468</v>
      </c>
      <c r="D15" s="138" t="s">
        <v>8467</v>
      </c>
      <c r="E15" s="138" t="s">
        <v>8466</v>
      </c>
      <c r="F15" s="142" t="s">
        <v>3247</v>
      </c>
      <c r="G15" s="138" t="s">
        <v>3233</v>
      </c>
      <c r="H15" s="133" t="s">
        <v>8462</v>
      </c>
      <c r="I15" s="183">
        <v>2735</v>
      </c>
      <c r="J15" s="184" t="s">
        <v>8403</v>
      </c>
      <c r="K15" s="133" t="s">
        <v>8080</v>
      </c>
      <c r="L15" s="133" t="s">
        <v>8079</v>
      </c>
      <c r="M15" s="133" t="s">
        <v>8089</v>
      </c>
      <c r="N15" s="130"/>
    </row>
    <row r="16" spans="1:14" ht="30">
      <c r="A16" s="133">
        <v>11</v>
      </c>
      <c r="B16" s="140">
        <v>42893</v>
      </c>
      <c r="C16" s="138" t="s">
        <v>8465</v>
      </c>
      <c r="D16" s="138" t="s">
        <v>8464</v>
      </c>
      <c r="E16" s="138" t="s">
        <v>8463</v>
      </c>
      <c r="F16" s="142" t="s">
        <v>3247</v>
      </c>
      <c r="G16" s="138" t="s">
        <v>3233</v>
      </c>
      <c r="H16" s="133" t="s">
        <v>8462</v>
      </c>
      <c r="I16" s="190">
        <v>2735</v>
      </c>
      <c r="J16" s="184" t="s">
        <v>8399</v>
      </c>
      <c r="K16" s="133" t="s">
        <v>8080</v>
      </c>
      <c r="L16" s="133" t="s">
        <v>8079</v>
      </c>
      <c r="M16" s="133" t="s">
        <v>8089</v>
      </c>
      <c r="N16" s="130"/>
    </row>
    <row r="17" spans="1:14" ht="30">
      <c r="A17" s="133">
        <v>12</v>
      </c>
      <c r="B17" s="140">
        <v>42908</v>
      </c>
      <c r="C17" s="138" t="s">
        <v>8461</v>
      </c>
      <c r="D17" s="138" t="s">
        <v>8460</v>
      </c>
      <c r="E17" s="138" t="s">
        <v>8459</v>
      </c>
      <c r="F17" s="142" t="s">
        <v>3247</v>
      </c>
      <c r="G17" s="138" t="s">
        <v>3233</v>
      </c>
      <c r="H17" s="133" t="s">
        <v>3667</v>
      </c>
      <c r="I17" s="183">
        <v>824</v>
      </c>
      <c r="J17" s="184" t="s">
        <v>8393</v>
      </c>
      <c r="K17" s="133" t="s">
        <v>8080</v>
      </c>
      <c r="L17" s="133" t="s">
        <v>8079</v>
      </c>
      <c r="M17" s="133" t="s">
        <v>8089</v>
      </c>
      <c r="N17" s="130"/>
    </row>
    <row r="18" spans="1:14" ht="30">
      <c r="A18" s="133">
        <v>13</v>
      </c>
      <c r="B18" s="140">
        <v>42912</v>
      </c>
      <c r="C18" s="138" t="s">
        <v>8458</v>
      </c>
      <c r="D18" s="138" t="s">
        <v>8457</v>
      </c>
      <c r="E18" s="138" t="s">
        <v>8456</v>
      </c>
      <c r="F18" s="142" t="s">
        <v>3247</v>
      </c>
      <c r="G18" s="138" t="s">
        <v>3233</v>
      </c>
      <c r="H18" s="133" t="s">
        <v>8455</v>
      </c>
      <c r="I18" s="183">
        <v>703</v>
      </c>
      <c r="J18" s="138" t="s">
        <v>8388</v>
      </c>
      <c r="K18" s="133" t="s">
        <v>8080</v>
      </c>
      <c r="L18" s="133" t="s">
        <v>8079</v>
      </c>
      <c r="M18" s="133" t="s">
        <v>8089</v>
      </c>
      <c r="N18" s="130"/>
    </row>
    <row r="19" spans="1:14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spans="1:14">
      <c r="A20" s="144" t="s">
        <v>8077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</row>
    <row r="21" spans="1:14">
      <c r="A21" s="144" t="s">
        <v>8076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</row>
    <row r="22" spans="1:14">
      <c r="A22" s="886" t="s">
        <v>8075</v>
      </c>
      <c r="B22" s="886"/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  <c r="N22" s="886"/>
    </row>
    <row r="23" spans="1:14">
      <c r="A23" s="886" t="s">
        <v>8074</v>
      </c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</row>
  </sheetData>
  <mergeCells count="6">
    <mergeCell ref="A1:M1"/>
    <mergeCell ref="A3:M3"/>
    <mergeCell ref="J5:L5"/>
    <mergeCell ref="A22:N22"/>
    <mergeCell ref="A23:N23"/>
    <mergeCell ref="A4:M4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horizontalDpi="0" verticalDpi="0" r:id="rId1"/>
  <headerFooter>
    <oddFooter>&amp;Rpagina &amp;Pde&amp;P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zoomScale="70" zoomScaleNormal="70" workbookViewId="0">
      <selection activeCell="J10" sqref="J10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1.7109375" style="143" bestFit="1" customWidth="1"/>
    <col min="4" max="4" width="39.8554687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25.85546875" style="143" bestFit="1" customWidth="1"/>
    <col min="9" max="9" width="17.85546875" style="143" customWidth="1"/>
    <col min="10" max="10" width="15.7109375" style="143" customWidth="1"/>
    <col min="11" max="11" width="9.2851562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8578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30">
      <c r="A6" s="133">
        <v>1</v>
      </c>
      <c r="B6" s="189" t="s">
        <v>961</v>
      </c>
      <c r="C6" s="138" t="s">
        <v>8577</v>
      </c>
      <c r="D6" s="138" t="s">
        <v>8576</v>
      </c>
      <c r="E6" s="138" t="s">
        <v>8575</v>
      </c>
      <c r="F6" s="133" t="s">
        <v>3247</v>
      </c>
      <c r="G6" s="138" t="s">
        <v>3233</v>
      </c>
      <c r="H6" s="133" t="s">
        <v>8574</v>
      </c>
      <c r="I6" s="183">
        <v>676</v>
      </c>
      <c r="J6" s="184" t="s">
        <v>8081</v>
      </c>
      <c r="K6" s="133" t="s">
        <v>8080</v>
      </c>
      <c r="L6" s="133" t="s">
        <v>8079</v>
      </c>
      <c r="M6" s="133" t="s">
        <v>8089</v>
      </c>
      <c r="N6" s="130"/>
    </row>
    <row r="7" spans="1:14" ht="45">
      <c r="A7" s="133">
        <v>2</v>
      </c>
      <c r="B7" s="140">
        <v>42919</v>
      </c>
      <c r="C7" s="138" t="s">
        <v>8573</v>
      </c>
      <c r="D7" s="138" t="s">
        <v>8570</v>
      </c>
      <c r="E7" s="138" t="s">
        <v>8572</v>
      </c>
      <c r="F7" s="133" t="s">
        <v>3247</v>
      </c>
      <c r="G7" s="138" t="s">
        <v>3233</v>
      </c>
      <c r="H7" s="133" t="s">
        <v>8569</v>
      </c>
      <c r="I7" s="183">
        <v>868</v>
      </c>
      <c r="J7" s="184" t="s">
        <v>8081</v>
      </c>
      <c r="K7" s="133" t="s">
        <v>8080</v>
      </c>
      <c r="L7" s="133" t="s">
        <v>8079</v>
      </c>
      <c r="M7" s="133" t="s">
        <v>8089</v>
      </c>
      <c r="N7" s="130"/>
    </row>
    <row r="8" spans="1:14" ht="45">
      <c r="A8" s="133">
        <v>3</v>
      </c>
      <c r="B8" s="140">
        <v>42919</v>
      </c>
      <c r="C8" s="138" t="s">
        <v>8571</v>
      </c>
      <c r="D8" s="138" t="s">
        <v>8570</v>
      </c>
      <c r="E8" s="138" t="s">
        <v>8482</v>
      </c>
      <c r="F8" s="133" t="s">
        <v>3247</v>
      </c>
      <c r="G8" s="138" t="s">
        <v>3233</v>
      </c>
      <c r="H8" s="133" t="s">
        <v>8569</v>
      </c>
      <c r="I8" s="183">
        <v>5534</v>
      </c>
      <c r="J8" s="184" t="s">
        <v>8081</v>
      </c>
      <c r="K8" s="133" t="s">
        <v>8080</v>
      </c>
      <c r="L8" s="133" t="s">
        <v>8079</v>
      </c>
      <c r="M8" s="133" t="s">
        <v>8089</v>
      </c>
      <c r="N8" s="130"/>
    </row>
    <row r="9" spans="1:14" ht="30">
      <c r="A9" s="133">
        <v>4</v>
      </c>
      <c r="B9" s="140">
        <v>42919</v>
      </c>
      <c r="C9" s="138" t="s">
        <v>8568</v>
      </c>
      <c r="D9" s="138" t="s">
        <v>8048</v>
      </c>
      <c r="E9" s="138" t="s">
        <v>8047</v>
      </c>
      <c r="F9" s="133" t="s">
        <v>3247</v>
      </c>
      <c r="G9" s="138" t="s">
        <v>8119</v>
      </c>
      <c r="H9" s="133" t="s">
        <v>4656</v>
      </c>
      <c r="I9" s="183">
        <v>868</v>
      </c>
      <c r="J9" s="184" t="s">
        <v>8081</v>
      </c>
      <c r="K9" s="133" t="s">
        <v>8080</v>
      </c>
      <c r="L9" s="133" t="s">
        <v>8079</v>
      </c>
      <c r="M9" s="133" t="s">
        <v>8089</v>
      </c>
      <c r="N9" s="130"/>
    </row>
    <row r="10" spans="1:14" ht="30">
      <c r="A10" s="133">
        <v>5</v>
      </c>
      <c r="B10" s="140">
        <v>42920</v>
      </c>
      <c r="C10" s="138" t="s">
        <v>8567</v>
      </c>
      <c r="D10" s="138" t="s">
        <v>8048</v>
      </c>
      <c r="E10" s="138" t="s">
        <v>8047</v>
      </c>
      <c r="F10" s="133" t="s">
        <v>3247</v>
      </c>
      <c r="G10" s="138" t="s">
        <v>8119</v>
      </c>
      <c r="H10" s="142" t="s">
        <v>4656</v>
      </c>
      <c r="I10" s="183">
        <v>868</v>
      </c>
      <c r="J10" s="184" t="s">
        <v>8081</v>
      </c>
      <c r="K10" s="133" t="s">
        <v>8080</v>
      </c>
      <c r="L10" s="133" t="s">
        <v>8079</v>
      </c>
      <c r="M10" s="133" t="s">
        <v>8089</v>
      </c>
      <c r="N10" s="130"/>
    </row>
    <row r="11" spans="1:14" ht="45">
      <c r="A11" s="133">
        <v>6</v>
      </c>
      <c r="B11" s="140">
        <v>42916</v>
      </c>
      <c r="C11" s="138" t="s">
        <v>8566</v>
      </c>
      <c r="D11" s="138" t="s">
        <v>8565</v>
      </c>
      <c r="E11" s="138" t="s">
        <v>8564</v>
      </c>
      <c r="F11" s="133" t="s">
        <v>3247</v>
      </c>
      <c r="G11" s="138" t="s">
        <v>8563</v>
      </c>
      <c r="H11" s="133" t="s">
        <v>8562</v>
      </c>
      <c r="I11" s="183">
        <v>868</v>
      </c>
      <c r="J11" s="184" t="s">
        <v>8081</v>
      </c>
      <c r="K11" s="133" t="s">
        <v>8080</v>
      </c>
      <c r="L11" s="133" t="s">
        <v>8079</v>
      </c>
      <c r="M11" s="133" t="s">
        <v>8089</v>
      </c>
      <c r="N11" s="130"/>
    </row>
    <row r="12" spans="1:14" ht="30">
      <c r="A12" s="133">
        <v>7</v>
      </c>
      <c r="B12" s="140">
        <v>42937</v>
      </c>
      <c r="C12" s="138" t="s">
        <v>8561</v>
      </c>
      <c r="D12" s="138" t="s">
        <v>8558</v>
      </c>
      <c r="E12" s="138" t="s">
        <v>8560</v>
      </c>
      <c r="F12" s="133" t="s">
        <v>3247</v>
      </c>
      <c r="G12" s="138" t="s">
        <v>8556</v>
      </c>
      <c r="H12" s="133" t="s">
        <v>8555</v>
      </c>
      <c r="I12" s="183">
        <v>868</v>
      </c>
      <c r="J12" s="184" t="s">
        <v>8081</v>
      </c>
      <c r="K12" s="133" t="s">
        <v>8080</v>
      </c>
      <c r="L12" s="133" t="s">
        <v>8079</v>
      </c>
      <c r="M12" s="133" t="s">
        <v>8089</v>
      </c>
      <c r="N12" s="130"/>
    </row>
    <row r="13" spans="1:14" ht="30">
      <c r="A13" s="133">
        <v>8</v>
      </c>
      <c r="B13" s="140">
        <v>42937</v>
      </c>
      <c r="C13" s="138" t="s">
        <v>8559</v>
      </c>
      <c r="D13" s="138" t="s">
        <v>8558</v>
      </c>
      <c r="E13" s="138" t="s">
        <v>8557</v>
      </c>
      <c r="F13" s="133" t="s">
        <v>3247</v>
      </c>
      <c r="G13" s="138" t="s">
        <v>8556</v>
      </c>
      <c r="H13" s="133" t="s">
        <v>8555</v>
      </c>
      <c r="I13" s="183">
        <v>868</v>
      </c>
      <c r="J13" s="184" t="s">
        <v>8081</v>
      </c>
      <c r="K13" s="133" t="s">
        <v>8080</v>
      </c>
      <c r="L13" s="133" t="s">
        <v>8079</v>
      </c>
      <c r="M13" s="133" t="s">
        <v>8089</v>
      </c>
      <c r="N13" s="130"/>
    </row>
    <row r="14" spans="1:14" ht="30">
      <c r="A14" s="133">
        <v>9</v>
      </c>
      <c r="B14" s="140">
        <v>42941</v>
      </c>
      <c r="C14" s="138" t="s">
        <v>8554</v>
      </c>
      <c r="D14" s="138" t="s">
        <v>8553</v>
      </c>
      <c r="E14" s="138" t="s">
        <v>8552</v>
      </c>
      <c r="F14" s="133" t="s">
        <v>3247</v>
      </c>
      <c r="G14" s="138" t="s">
        <v>8551</v>
      </c>
      <c r="H14" s="133" t="s">
        <v>4656</v>
      </c>
      <c r="I14" s="183">
        <v>1146</v>
      </c>
      <c r="J14" s="184" t="s">
        <v>8081</v>
      </c>
      <c r="K14" s="133" t="s">
        <v>8080</v>
      </c>
      <c r="L14" s="133" t="s">
        <v>8079</v>
      </c>
      <c r="M14" s="133" t="s">
        <v>8089</v>
      </c>
      <c r="N14" s="130"/>
    </row>
    <row r="15" spans="1:14" ht="30">
      <c r="A15" s="133">
        <v>10</v>
      </c>
      <c r="B15" s="140">
        <v>42951</v>
      </c>
      <c r="C15" s="138" t="s">
        <v>8550</v>
      </c>
      <c r="D15" s="138" t="s">
        <v>8549</v>
      </c>
      <c r="E15" s="138" t="s">
        <v>8548</v>
      </c>
      <c r="F15" s="133" t="s">
        <v>3247</v>
      </c>
      <c r="G15" s="138" t="s">
        <v>8547</v>
      </c>
      <c r="H15" s="133" t="s">
        <v>8057</v>
      </c>
      <c r="I15" s="183">
        <v>868</v>
      </c>
      <c r="J15" s="184" t="s">
        <v>8081</v>
      </c>
      <c r="K15" s="133" t="s">
        <v>8080</v>
      </c>
      <c r="L15" s="133" t="s">
        <v>8079</v>
      </c>
      <c r="M15" s="133" t="s">
        <v>8089</v>
      </c>
      <c r="N15" s="130"/>
    </row>
    <row r="16" spans="1:14" ht="30">
      <c r="A16" s="133">
        <v>11</v>
      </c>
      <c r="B16" s="140">
        <v>42951</v>
      </c>
      <c r="C16" s="138" t="s">
        <v>8546</v>
      </c>
      <c r="D16" s="138" t="s">
        <v>8545</v>
      </c>
      <c r="E16" s="138" t="s">
        <v>8544</v>
      </c>
      <c r="F16" s="133" t="s">
        <v>3247</v>
      </c>
      <c r="G16" s="138" t="s">
        <v>8539</v>
      </c>
      <c r="H16" s="133" t="s">
        <v>8543</v>
      </c>
      <c r="I16" s="183">
        <v>1313</v>
      </c>
      <c r="J16" s="184" t="s">
        <v>8081</v>
      </c>
      <c r="K16" s="133" t="s">
        <v>8080</v>
      </c>
      <c r="L16" s="133" t="s">
        <v>8079</v>
      </c>
      <c r="M16" s="133" t="s">
        <v>8089</v>
      </c>
      <c r="N16" s="130"/>
    </row>
    <row r="17" spans="1:14" ht="30">
      <c r="A17" s="133">
        <v>12</v>
      </c>
      <c r="B17" s="140">
        <v>42951</v>
      </c>
      <c r="C17" s="138" t="s">
        <v>8542</v>
      </c>
      <c r="D17" s="138" t="s">
        <v>8541</v>
      </c>
      <c r="E17" s="138" t="s">
        <v>8540</v>
      </c>
      <c r="F17" s="133" t="s">
        <v>3247</v>
      </c>
      <c r="G17" s="138" t="s">
        <v>8539</v>
      </c>
      <c r="H17" s="133" t="s">
        <v>8538</v>
      </c>
      <c r="I17" s="183">
        <v>676</v>
      </c>
      <c r="J17" s="184" t="s">
        <v>8081</v>
      </c>
      <c r="K17" s="133" t="s">
        <v>8080</v>
      </c>
      <c r="L17" s="133" t="s">
        <v>8079</v>
      </c>
      <c r="M17" s="133" t="s">
        <v>8089</v>
      </c>
      <c r="N17" s="130"/>
    </row>
    <row r="18" spans="1:14" ht="60">
      <c r="A18" s="133">
        <v>13</v>
      </c>
      <c r="B18" s="140">
        <v>42961</v>
      </c>
      <c r="C18" s="138" t="s">
        <v>8537</v>
      </c>
      <c r="D18" s="138" t="s">
        <v>8286</v>
      </c>
      <c r="E18" s="138" t="s">
        <v>8285</v>
      </c>
      <c r="F18" s="133" t="s">
        <v>3247</v>
      </c>
      <c r="G18" s="138" t="s">
        <v>8536</v>
      </c>
      <c r="H18" s="133" t="s">
        <v>8535</v>
      </c>
      <c r="I18" s="183">
        <v>868</v>
      </c>
      <c r="J18" s="184" t="s">
        <v>8081</v>
      </c>
      <c r="K18" s="133" t="s">
        <v>8080</v>
      </c>
      <c r="L18" s="133" t="s">
        <v>8079</v>
      </c>
      <c r="M18" s="133" t="s">
        <v>8089</v>
      </c>
      <c r="N18" s="130"/>
    </row>
    <row r="19" spans="1:14" ht="30">
      <c r="A19" s="133">
        <v>14</v>
      </c>
      <c r="B19" s="140">
        <v>42965</v>
      </c>
      <c r="C19" s="138" t="s">
        <v>8534</v>
      </c>
      <c r="D19" s="138" t="s">
        <v>8533</v>
      </c>
      <c r="E19" s="138" t="s">
        <v>8069</v>
      </c>
      <c r="F19" s="133" t="s">
        <v>3247</v>
      </c>
      <c r="G19" s="138" t="s">
        <v>8529</v>
      </c>
      <c r="H19" s="133" t="s">
        <v>7832</v>
      </c>
      <c r="I19" s="183">
        <v>868</v>
      </c>
      <c r="J19" s="184" t="s">
        <v>8081</v>
      </c>
      <c r="K19" s="133" t="s">
        <v>8080</v>
      </c>
      <c r="L19" s="133" t="s">
        <v>8079</v>
      </c>
      <c r="M19" s="133" t="s">
        <v>8089</v>
      </c>
      <c r="N19" s="130"/>
    </row>
    <row r="20" spans="1:14" ht="165">
      <c r="A20" s="133">
        <v>15</v>
      </c>
      <c r="B20" s="140">
        <v>42970</v>
      </c>
      <c r="C20" s="138" t="s">
        <v>8532</v>
      </c>
      <c r="D20" s="138" t="s">
        <v>8531</v>
      </c>
      <c r="E20" s="138" t="s">
        <v>8530</v>
      </c>
      <c r="F20" s="133" t="s">
        <v>3247</v>
      </c>
      <c r="G20" s="138" t="s">
        <v>8529</v>
      </c>
      <c r="H20" s="133" t="s">
        <v>8528</v>
      </c>
      <c r="I20" s="133" t="s">
        <v>8154</v>
      </c>
      <c r="J20" s="184" t="s">
        <v>8081</v>
      </c>
      <c r="K20" s="133" t="s">
        <v>8080</v>
      </c>
      <c r="L20" s="133" t="s">
        <v>8079</v>
      </c>
      <c r="M20" s="133" t="s">
        <v>8089</v>
      </c>
      <c r="N20" s="130"/>
    </row>
    <row r="21" spans="1:14" ht="30">
      <c r="A21" s="133">
        <v>16</v>
      </c>
      <c r="B21" s="140">
        <v>42963</v>
      </c>
      <c r="C21" s="138" t="s">
        <v>8527</v>
      </c>
      <c r="D21" s="138" t="s">
        <v>8526</v>
      </c>
      <c r="E21" s="138" t="s">
        <v>8525</v>
      </c>
      <c r="F21" s="133" t="s">
        <v>3247</v>
      </c>
      <c r="G21" s="138" t="s">
        <v>8513</v>
      </c>
      <c r="H21" s="133" t="s">
        <v>3572</v>
      </c>
      <c r="I21" s="183">
        <v>2246</v>
      </c>
      <c r="J21" s="184" t="s">
        <v>8081</v>
      </c>
      <c r="K21" s="133" t="s">
        <v>8080</v>
      </c>
      <c r="L21" s="133" t="s">
        <v>8079</v>
      </c>
      <c r="M21" s="133" t="s">
        <v>8089</v>
      </c>
      <c r="N21" s="130"/>
    </row>
    <row r="22" spans="1:14" ht="30">
      <c r="A22" s="133">
        <v>17</v>
      </c>
      <c r="B22" s="140">
        <v>42971</v>
      </c>
      <c r="C22" s="138" t="s">
        <v>8524</v>
      </c>
      <c r="D22" s="138" t="s">
        <v>569</v>
      </c>
      <c r="E22" s="138" t="s">
        <v>8523</v>
      </c>
      <c r="F22" s="133" t="s">
        <v>3247</v>
      </c>
      <c r="G22" s="138" t="s">
        <v>8513</v>
      </c>
      <c r="H22" s="133" t="s">
        <v>3747</v>
      </c>
      <c r="I22" s="183">
        <v>3418</v>
      </c>
      <c r="J22" s="184" t="s">
        <v>8081</v>
      </c>
      <c r="K22" s="133" t="s">
        <v>8080</v>
      </c>
      <c r="L22" s="133" t="s">
        <v>8079</v>
      </c>
      <c r="M22" s="133" t="s">
        <v>8089</v>
      </c>
      <c r="N22" s="130"/>
    </row>
    <row r="23" spans="1:14" ht="30">
      <c r="A23" s="133">
        <v>18</v>
      </c>
      <c r="B23" s="140">
        <v>42971</v>
      </c>
      <c r="C23" s="138" t="s">
        <v>8522</v>
      </c>
      <c r="D23" s="138" t="s">
        <v>569</v>
      </c>
      <c r="E23" s="138" t="s">
        <v>8521</v>
      </c>
      <c r="F23" s="133" t="s">
        <v>3247</v>
      </c>
      <c r="G23" s="138" t="s">
        <v>8513</v>
      </c>
      <c r="H23" s="133" t="s">
        <v>3747</v>
      </c>
      <c r="I23" s="183">
        <v>4558</v>
      </c>
      <c r="J23" s="184" t="s">
        <v>8081</v>
      </c>
      <c r="K23" s="133" t="s">
        <v>8080</v>
      </c>
      <c r="L23" s="133" t="s">
        <v>8079</v>
      </c>
      <c r="M23" s="133" t="s">
        <v>8089</v>
      </c>
      <c r="N23" s="130"/>
    </row>
    <row r="24" spans="1:14" ht="30">
      <c r="A24" s="133">
        <v>19</v>
      </c>
      <c r="B24" s="140">
        <v>42972</v>
      </c>
      <c r="C24" s="138" t="s">
        <v>8520</v>
      </c>
      <c r="D24" s="138" t="s">
        <v>8519</v>
      </c>
      <c r="E24" s="138" t="s">
        <v>8518</v>
      </c>
      <c r="F24" s="133" t="s">
        <v>3247</v>
      </c>
      <c r="G24" s="138" t="s">
        <v>8513</v>
      </c>
      <c r="H24" s="133" t="s">
        <v>8517</v>
      </c>
      <c r="I24" s="183">
        <v>1722</v>
      </c>
      <c r="J24" s="184" t="s">
        <v>8081</v>
      </c>
      <c r="K24" s="133" t="s">
        <v>8080</v>
      </c>
      <c r="L24" s="133" t="s">
        <v>8079</v>
      </c>
      <c r="M24" s="133" t="s">
        <v>8089</v>
      </c>
      <c r="N24" s="130"/>
    </row>
    <row r="25" spans="1:14" ht="30">
      <c r="A25" s="133">
        <v>20</v>
      </c>
      <c r="B25" s="140">
        <v>42983</v>
      </c>
      <c r="C25" s="138" t="s">
        <v>8516</v>
      </c>
      <c r="D25" s="138" t="s">
        <v>8515</v>
      </c>
      <c r="E25" s="138" t="s">
        <v>8514</v>
      </c>
      <c r="F25" s="133" t="s">
        <v>3247</v>
      </c>
      <c r="G25" s="138" t="s">
        <v>8513</v>
      </c>
      <c r="H25" s="133" t="s">
        <v>8512</v>
      </c>
      <c r="I25" s="183">
        <v>5172</v>
      </c>
      <c r="J25" s="184" t="s">
        <v>8081</v>
      </c>
      <c r="K25" s="133" t="s">
        <v>8080</v>
      </c>
      <c r="L25" s="133" t="s">
        <v>8079</v>
      </c>
      <c r="M25" s="133" t="s">
        <v>8089</v>
      </c>
      <c r="N25" s="130"/>
    </row>
    <row r="26" spans="1:14" ht="30">
      <c r="A26" s="133">
        <v>21</v>
      </c>
      <c r="B26" s="140">
        <v>42985</v>
      </c>
      <c r="C26" s="138" t="s">
        <v>8511</v>
      </c>
      <c r="D26" s="138" t="s">
        <v>8510</v>
      </c>
      <c r="E26" s="138" t="s">
        <v>8509</v>
      </c>
      <c r="F26" s="133" t="s">
        <v>3247</v>
      </c>
      <c r="G26" s="138" t="s">
        <v>3233</v>
      </c>
      <c r="H26" s="133" t="s">
        <v>3747</v>
      </c>
      <c r="I26" s="183">
        <v>4043</v>
      </c>
      <c r="J26" s="184" t="s">
        <v>8081</v>
      </c>
      <c r="K26" s="133" t="s">
        <v>8080</v>
      </c>
      <c r="L26" s="133" t="s">
        <v>8079</v>
      </c>
      <c r="M26" s="133" t="s">
        <v>8089</v>
      </c>
      <c r="N26" s="130"/>
    </row>
    <row r="27" spans="1:14" ht="45">
      <c r="A27" s="133">
        <v>22</v>
      </c>
      <c r="B27" s="140">
        <v>42992</v>
      </c>
      <c r="C27" s="138" t="s">
        <v>8508</v>
      </c>
      <c r="D27" s="138" t="s">
        <v>8507</v>
      </c>
      <c r="E27" s="138" t="s">
        <v>8506</v>
      </c>
      <c r="F27" s="133" t="s">
        <v>3247</v>
      </c>
      <c r="G27" s="138" t="s">
        <v>3233</v>
      </c>
      <c r="H27" s="133" t="s">
        <v>8505</v>
      </c>
      <c r="I27" s="183">
        <v>560</v>
      </c>
      <c r="J27" s="184" t="s">
        <v>8081</v>
      </c>
      <c r="K27" s="133" t="s">
        <v>8080</v>
      </c>
      <c r="L27" s="133" t="s">
        <v>8079</v>
      </c>
      <c r="M27" s="133" t="s">
        <v>8089</v>
      </c>
      <c r="N27" s="130"/>
    </row>
    <row r="28" spans="1:14" ht="30">
      <c r="A28" s="133">
        <v>23</v>
      </c>
      <c r="B28" s="140">
        <v>42992</v>
      </c>
      <c r="C28" s="138" t="s">
        <v>8504</v>
      </c>
      <c r="D28" s="138" t="s">
        <v>8503</v>
      </c>
      <c r="E28" s="138" t="s">
        <v>8502</v>
      </c>
      <c r="F28" s="133" t="s">
        <v>3247</v>
      </c>
      <c r="G28" s="138" t="s">
        <v>3233</v>
      </c>
      <c r="H28" s="133" t="s">
        <v>4254</v>
      </c>
      <c r="I28" s="183">
        <v>1718</v>
      </c>
      <c r="J28" s="138" t="s">
        <v>8081</v>
      </c>
      <c r="K28" s="133" t="s">
        <v>8080</v>
      </c>
      <c r="L28" s="133" t="s">
        <v>8079</v>
      </c>
      <c r="M28" s="133" t="s">
        <v>8089</v>
      </c>
      <c r="N28" s="130"/>
    </row>
    <row r="29" spans="1:14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</row>
    <row r="30" spans="1:14">
      <c r="A30" s="144" t="s">
        <v>8077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</row>
    <row r="31" spans="1:14">
      <c r="A31" s="144" t="s">
        <v>8076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</row>
    <row r="32" spans="1:14">
      <c r="A32" s="886" t="s">
        <v>8075</v>
      </c>
      <c r="B32" s="886"/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</row>
    <row r="33" spans="1:14">
      <c r="A33" s="886" t="s">
        <v>8074</v>
      </c>
      <c r="B33" s="886"/>
      <c r="C33" s="886"/>
      <c r="D33" s="886"/>
      <c r="E33" s="886"/>
      <c r="F33" s="886"/>
      <c r="G33" s="886"/>
      <c r="H33" s="886"/>
      <c r="I33" s="886"/>
      <c r="J33" s="886"/>
      <c r="K33" s="886"/>
      <c r="L33" s="886"/>
      <c r="M33" s="886"/>
      <c r="N33" s="886"/>
    </row>
  </sheetData>
  <mergeCells count="6">
    <mergeCell ref="A1:M1"/>
    <mergeCell ref="A3:M3"/>
    <mergeCell ref="J5:L5"/>
    <mergeCell ref="A32:N32"/>
    <mergeCell ref="A33:N33"/>
    <mergeCell ref="A4:M4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horizontalDpi="0" verticalDpi="0" r:id="rId1"/>
  <headerFooter>
    <oddFooter>&amp;Rpagina &amp;Pde&amp;P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0" zoomScaleNormal="70" workbookViewId="0">
      <selection activeCell="J9" sqref="J9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1.7109375" style="143" bestFit="1" customWidth="1"/>
    <col min="4" max="4" width="45.8554687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31.28515625" style="143" customWidth="1"/>
    <col min="9" max="9" width="20.5703125" style="143" customWidth="1"/>
    <col min="10" max="10" width="15.7109375" style="143" customWidth="1"/>
    <col min="11" max="11" width="9.28515625" style="143" bestFit="1" customWidth="1"/>
    <col min="12" max="12" width="9.42578125" style="143" bestFit="1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8680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30">
      <c r="A6" s="133">
        <v>1</v>
      </c>
      <c r="B6" s="140">
        <v>43007</v>
      </c>
      <c r="C6" s="138" t="s">
        <v>8679</v>
      </c>
      <c r="D6" s="138" t="s">
        <v>8678</v>
      </c>
      <c r="E6" s="138" t="s">
        <v>8677</v>
      </c>
      <c r="F6" s="133" t="s">
        <v>3247</v>
      </c>
      <c r="G6" s="138" t="s">
        <v>7375</v>
      </c>
      <c r="H6" s="133" t="s">
        <v>8676</v>
      </c>
      <c r="I6" s="183">
        <v>868</v>
      </c>
      <c r="J6" s="184" t="s">
        <v>8081</v>
      </c>
      <c r="K6" s="133" t="s">
        <v>8080</v>
      </c>
      <c r="L6" s="133" t="s">
        <v>8079</v>
      </c>
      <c r="M6" s="133" t="s">
        <v>8089</v>
      </c>
      <c r="N6" s="181"/>
    </row>
    <row r="7" spans="1:14" ht="45">
      <c r="A7" s="133">
        <v>2</v>
      </c>
      <c r="B7" s="140">
        <v>43010</v>
      </c>
      <c r="C7" s="138" t="s">
        <v>8675</v>
      </c>
      <c r="D7" s="138" t="s">
        <v>8674</v>
      </c>
      <c r="E7" s="138" t="s">
        <v>8673</v>
      </c>
      <c r="F7" s="133" t="s">
        <v>3247</v>
      </c>
      <c r="G7" s="138" t="s">
        <v>8672</v>
      </c>
      <c r="H7" s="133" t="s">
        <v>8389</v>
      </c>
      <c r="I7" s="183">
        <v>378</v>
      </c>
      <c r="J7" s="184" t="s">
        <v>8081</v>
      </c>
      <c r="K7" s="133" t="s">
        <v>8080</v>
      </c>
      <c r="L7" s="133" t="s">
        <v>8079</v>
      </c>
      <c r="M7" s="133" t="s">
        <v>8089</v>
      </c>
      <c r="N7" s="181"/>
    </row>
    <row r="8" spans="1:14" ht="30">
      <c r="A8" s="133">
        <v>3</v>
      </c>
      <c r="B8" s="140">
        <v>43014</v>
      </c>
      <c r="C8" s="138" t="s">
        <v>8671</v>
      </c>
      <c r="D8" s="138" t="s">
        <v>8430</v>
      </c>
      <c r="E8" s="138" t="s">
        <v>8065</v>
      </c>
      <c r="F8" s="133" t="s">
        <v>3247</v>
      </c>
      <c r="G8" s="138" t="s">
        <v>8667</v>
      </c>
      <c r="H8" s="133" t="s">
        <v>4656</v>
      </c>
      <c r="I8" s="183">
        <v>4019</v>
      </c>
      <c r="J8" s="184" t="s">
        <v>8081</v>
      </c>
      <c r="K8" s="133" t="s">
        <v>8080</v>
      </c>
      <c r="L8" s="133" t="s">
        <v>8079</v>
      </c>
      <c r="M8" s="133" t="s">
        <v>8089</v>
      </c>
      <c r="N8" s="181"/>
    </row>
    <row r="9" spans="1:14" ht="30">
      <c r="A9" s="133">
        <v>4</v>
      </c>
      <c r="B9" s="140">
        <v>43014</v>
      </c>
      <c r="C9" s="138" t="s">
        <v>8670</v>
      </c>
      <c r="D9" s="138" t="s">
        <v>8669</v>
      </c>
      <c r="E9" s="138" t="s">
        <v>8668</v>
      </c>
      <c r="F9" s="133" t="s">
        <v>3247</v>
      </c>
      <c r="G9" s="138" t="s">
        <v>8667</v>
      </c>
      <c r="H9" s="133" t="s">
        <v>3667</v>
      </c>
      <c r="I9" s="183">
        <v>4208</v>
      </c>
      <c r="J9" s="184" t="s">
        <v>8081</v>
      </c>
      <c r="K9" s="133" t="s">
        <v>8080</v>
      </c>
      <c r="L9" s="133" t="s">
        <v>8079</v>
      </c>
      <c r="M9" s="133" t="s">
        <v>8089</v>
      </c>
      <c r="N9" s="181"/>
    </row>
    <row r="10" spans="1:14" ht="30">
      <c r="A10" s="133">
        <v>5</v>
      </c>
      <c r="B10" s="140">
        <v>43028</v>
      </c>
      <c r="C10" s="138" t="s">
        <v>8666</v>
      </c>
      <c r="D10" s="138" t="s">
        <v>8665</v>
      </c>
      <c r="E10" s="138" t="s">
        <v>8664</v>
      </c>
      <c r="F10" s="133" t="s">
        <v>3247</v>
      </c>
      <c r="G10" s="138" t="s">
        <v>8663</v>
      </c>
      <c r="H10" s="142" t="s">
        <v>8662</v>
      </c>
      <c r="I10" s="183">
        <v>868</v>
      </c>
      <c r="J10" s="184" t="s">
        <v>8081</v>
      </c>
      <c r="K10" s="133" t="s">
        <v>8080</v>
      </c>
      <c r="L10" s="133" t="s">
        <v>8079</v>
      </c>
      <c r="M10" s="133" t="s">
        <v>8089</v>
      </c>
      <c r="N10" s="181"/>
    </row>
    <row r="11" spans="1:14" ht="30">
      <c r="A11" s="133">
        <v>6</v>
      </c>
      <c r="B11" s="140">
        <v>43034</v>
      </c>
      <c r="C11" s="138" t="s">
        <v>8661</v>
      </c>
      <c r="D11" s="138" t="s">
        <v>8660</v>
      </c>
      <c r="E11" s="138" t="s">
        <v>8659</v>
      </c>
      <c r="F11" s="133" t="s">
        <v>3247</v>
      </c>
      <c r="G11" s="138" t="s">
        <v>8658</v>
      </c>
      <c r="H11" s="133" t="s">
        <v>8657</v>
      </c>
      <c r="I11" s="183">
        <v>3516</v>
      </c>
      <c r="J11" s="184" t="s">
        <v>8081</v>
      </c>
      <c r="K11" s="133" t="s">
        <v>8080</v>
      </c>
      <c r="L11" s="133" t="s">
        <v>8079</v>
      </c>
      <c r="M11" s="133" t="s">
        <v>8089</v>
      </c>
      <c r="N11" s="181"/>
    </row>
    <row r="12" spans="1:14" ht="30">
      <c r="A12" s="133">
        <v>7</v>
      </c>
      <c r="B12" s="140">
        <v>43049</v>
      </c>
      <c r="C12" s="138" t="s">
        <v>8656</v>
      </c>
      <c r="D12" s="138" t="s">
        <v>8655</v>
      </c>
      <c r="E12" s="138" t="s">
        <v>8654</v>
      </c>
      <c r="F12" s="133" t="s">
        <v>3247</v>
      </c>
      <c r="G12" s="138" t="s">
        <v>8644</v>
      </c>
      <c r="H12" s="133" t="s">
        <v>3667</v>
      </c>
      <c r="I12" s="183">
        <v>8465</v>
      </c>
      <c r="J12" s="184" t="s">
        <v>8081</v>
      </c>
      <c r="K12" s="133" t="s">
        <v>8080</v>
      </c>
      <c r="L12" s="133" t="s">
        <v>8079</v>
      </c>
      <c r="M12" s="133" t="s">
        <v>8089</v>
      </c>
      <c r="N12" s="181"/>
    </row>
    <row r="13" spans="1:14" ht="30">
      <c r="A13" s="133">
        <v>8</v>
      </c>
      <c r="B13" s="140">
        <v>43052</v>
      </c>
      <c r="C13" s="138" t="s">
        <v>8653</v>
      </c>
      <c r="D13" s="138" t="s">
        <v>8072</v>
      </c>
      <c r="E13" s="138" t="s">
        <v>8652</v>
      </c>
      <c r="F13" s="133" t="s">
        <v>3247</v>
      </c>
      <c r="G13" s="138" t="s">
        <v>8644</v>
      </c>
      <c r="H13" s="133" t="s">
        <v>3824</v>
      </c>
      <c r="I13" s="183">
        <v>2314</v>
      </c>
      <c r="J13" s="184" t="s">
        <v>8081</v>
      </c>
      <c r="K13" s="133" t="s">
        <v>8080</v>
      </c>
      <c r="L13" s="133" t="s">
        <v>8079</v>
      </c>
      <c r="M13" s="133" t="s">
        <v>8089</v>
      </c>
      <c r="N13" s="181"/>
    </row>
    <row r="14" spans="1:14" ht="30">
      <c r="A14" s="133">
        <v>9</v>
      </c>
      <c r="B14" s="140">
        <v>43052</v>
      </c>
      <c r="C14" s="138" t="s">
        <v>8651</v>
      </c>
      <c r="D14" s="138" t="s">
        <v>8650</v>
      </c>
      <c r="E14" s="138" t="s">
        <v>8649</v>
      </c>
      <c r="F14" s="133" t="s">
        <v>3247</v>
      </c>
      <c r="G14" s="138" t="s">
        <v>8644</v>
      </c>
      <c r="H14" s="133" t="s">
        <v>8648</v>
      </c>
      <c r="I14" s="183">
        <v>3288</v>
      </c>
      <c r="J14" s="184" t="s">
        <v>8081</v>
      </c>
      <c r="K14" s="133" t="s">
        <v>8080</v>
      </c>
      <c r="L14" s="133" t="s">
        <v>8079</v>
      </c>
      <c r="M14" s="133" t="s">
        <v>8089</v>
      </c>
      <c r="N14" s="181"/>
    </row>
    <row r="15" spans="1:14" ht="30">
      <c r="A15" s="133">
        <v>10</v>
      </c>
      <c r="B15" s="140">
        <v>43052</v>
      </c>
      <c r="C15" s="138" t="s">
        <v>8647</v>
      </c>
      <c r="D15" s="138" t="s">
        <v>8646</v>
      </c>
      <c r="E15" s="138" t="s">
        <v>8645</v>
      </c>
      <c r="F15" s="133" t="s">
        <v>3247</v>
      </c>
      <c r="G15" s="138" t="s">
        <v>8644</v>
      </c>
      <c r="H15" s="133" t="s">
        <v>4656</v>
      </c>
      <c r="I15" s="183">
        <v>2649</v>
      </c>
      <c r="J15" s="184" t="s">
        <v>8081</v>
      </c>
      <c r="K15" s="133" t="s">
        <v>8080</v>
      </c>
      <c r="L15" s="133" t="s">
        <v>8079</v>
      </c>
      <c r="M15" s="133" t="s">
        <v>8089</v>
      </c>
      <c r="N15" s="181"/>
    </row>
    <row r="16" spans="1:14" ht="30">
      <c r="A16" s="133">
        <v>11</v>
      </c>
      <c r="B16" s="140">
        <v>43055</v>
      </c>
      <c r="C16" s="138" t="s">
        <v>8643</v>
      </c>
      <c r="D16" s="138" t="s">
        <v>8642</v>
      </c>
      <c r="E16" s="138" t="s">
        <v>8376</v>
      </c>
      <c r="F16" s="133" t="s">
        <v>3247</v>
      </c>
      <c r="G16" s="138" t="s">
        <v>8551</v>
      </c>
      <c r="H16" s="133" t="s">
        <v>8641</v>
      </c>
      <c r="I16" s="183">
        <v>1220</v>
      </c>
      <c r="J16" s="184" t="s">
        <v>8081</v>
      </c>
      <c r="K16" s="133" t="s">
        <v>8080</v>
      </c>
      <c r="L16" s="133" t="s">
        <v>8079</v>
      </c>
      <c r="M16" s="133" t="s">
        <v>8089</v>
      </c>
      <c r="N16" s="181"/>
    </row>
    <row r="17" spans="1:14" ht="45">
      <c r="A17" s="133">
        <v>12</v>
      </c>
      <c r="B17" s="140">
        <v>43061</v>
      </c>
      <c r="C17" s="138" t="s">
        <v>8640</v>
      </c>
      <c r="D17" s="138" t="s">
        <v>8639</v>
      </c>
      <c r="E17" s="138" t="s">
        <v>8638</v>
      </c>
      <c r="F17" s="133" t="s">
        <v>3247</v>
      </c>
      <c r="G17" s="138" t="s">
        <v>8637</v>
      </c>
      <c r="H17" s="133" t="s">
        <v>8636</v>
      </c>
      <c r="I17" s="183">
        <v>293</v>
      </c>
      <c r="J17" s="184" t="s">
        <v>8081</v>
      </c>
      <c r="K17" s="133" t="s">
        <v>8080</v>
      </c>
      <c r="L17" s="133" t="s">
        <v>8079</v>
      </c>
      <c r="M17" s="133" t="s">
        <v>8089</v>
      </c>
      <c r="N17" s="181"/>
    </row>
    <row r="18" spans="1:14" ht="30">
      <c r="A18" s="133">
        <v>13</v>
      </c>
      <c r="B18" s="140">
        <v>43070</v>
      </c>
      <c r="C18" s="138" t="s">
        <v>8635</v>
      </c>
      <c r="D18" s="138" t="s">
        <v>8634</v>
      </c>
      <c r="E18" s="138" t="s">
        <v>8633</v>
      </c>
      <c r="F18" s="133" t="s">
        <v>3247</v>
      </c>
      <c r="G18" s="138" t="s">
        <v>8551</v>
      </c>
      <c r="H18" s="133" t="s">
        <v>8632</v>
      </c>
      <c r="I18" s="183">
        <v>2622</v>
      </c>
      <c r="J18" s="184" t="s">
        <v>8081</v>
      </c>
      <c r="K18" s="133" t="s">
        <v>8080</v>
      </c>
      <c r="L18" s="133" t="s">
        <v>8079</v>
      </c>
      <c r="M18" s="133" t="s">
        <v>8089</v>
      </c>
      <c r="N18" s="181"/>
    </row>
    <row r="19" spans="1:14" ht="45">
      <c r="A19" s="133">
        <v>14</v>
      </c>
      <c r="B19" s="140">
        <v>43070</v>
      </c>
      <c r="C19" s="138" t="s">
        <v>8631</v>
      </c>
      <c r="D19" s="138" t="s">
        <v>8630</v>
      </c>
      <c r="E19" s="138" t="s">
        <v>8629</v>
      </c>
      <c r="F19" s="133" t="s">
        <v>3247</v>
      </c>
      <c r="G19" s="138" t="s">
        <v>8628</v>
      </c>
      <c r="H19" s="133" t="s">
        <v>8627</v>
      </c>
      <c r="I19" s="183">
        <v>868</v>
      </c>
      <c r="J19" s="184" t="s">
        <v>8081</v>
      </c>
      <c r="K19" s="133" t="s">
        <v>8080</v>
      </c>
      <c r="L19" s="133" t="s">
        <v>8079</v>
      </c>
      <c r="M19" s="133" t="s">
        <v>8089</v>
      </c>
      <c r="N19" s="181"/>
    </row>
    <row r="20" spans="1:14" ht="53.25" customHeight="1">
      <c r="A20" s="133">
        <v>15</v>
      </c>
      <c r="B20" s="140">
        <v>43070</v>
      </c>
      <c r="C20" s="138" t="s">
        <v>8626</v>
      </c>
      <c r="D20" s="138" t="s">
        <v>8625</v>
      </c>
      <c r="E20" s="138" t="s">
        <v>8624</v>
      </c>
      <c r="F20" s="133" t="s">
        <v>3247</v>
      </c>
      <c r="G20" s="138" t="s">
        <v>7375</v>
      </c>
      <c r="H20" s="133" t="s">
        <v>3864</v>
      </c>
      <c r="I20" s="183">
        <v>868</v>
      </c>
      <c r="J20" s="184" t="s">
        <v>8081</v>
      </c>
      <c r="K20" s="133" t="s">
        <v>8080</v>
      </c>
      <c r="L20" s="133" t="s">
        <v>8079</v>
      </c>
      <c r="M20" s="133" t="s">
        <v>8089</v>
      </c>
      <c r="N20" s="181"/>
    </row>
    <row r="21" spans="1:14" ht="51.75" customHeight="1">
      <c r="A21" s="133">
        <v>16</v>
      </c>
      <c r="B21" s="140">
        <v>43070</v>
      </c>
      <c r="C21" s="138" t="s">
        <v>8623</v>
      </c>
      <c r="D21" s="138" t="s">
        <v>8622</v>
      </c>
      <c r="E21" s="138" t="s">
        <v>8621</v>
      </c>
      <c r="F21" s="133" t="s">
        <v>3247</v>
      </c>
      <c r="G21" s="138" t="s">
        <v>7375</v>
      </c>
      <c r="H21" s="133" t="s">
        <v>8617</v>
      </c>
      <c r="I21" s="183">
        <v>868</v>
      </c>
      <c r="J21" s="184" t="s">
        <v>8081</v>
      </c>
      <c r="K21" s="133" t="s">
        <v>8080</v>
      </c>
      <c r="L21" s="133" t="s">
        <v>8079</v>
      </c>
      <c r="M21" s="133" t="s">
        <v>8089</v>
      </c>
      <c r="N21" s="181"/>
    </row>
    <row r="22" spans="1:14" ht="30">
      <c r="A22" s="133">
        <v>17</v>
      </c>
      <c r="B22" s="140">
        <v>43070</v>
      </c>
      <c r="C22" s="138" t="s">
        <v>8620</v>
      </c>
      <c r="D22" s="138" t="s">
        <v>8619</v>
      </c>
      <c r="E22" s="138" t="s">
        <v>8618</v>
      </c>
      <c r="F22" s="133" t="s">
        <v>7181</v>
      </c>
      <c r="G22" s="138" t="s">
        <v>7375</v>
      </c>
      <c r="H22" s="133" t="s">
        <v>8617</v>
      </c>
      <c r="I22" s="183">
        <v>868</v>
      </c>
      <c r="J22" s="184" t="s">
        <v>8081</v>
      </c>
      <c r="K22" s="133" t="s">
        <v>8080</v>
      </c>
      <c r="L22" s="133" t="s">
        <v>8079</v>
      </c>
      <c r="M22" s="133" t="s">
        <v>8089</v>
      </c>
      <c r="N22" s="181"/>
    </row>
    <row r="23" spans="1:14" ht="135">
      <c r="A23" s="133">
        <v>18</v>
      </c>
      <c r="B23" s="140">
        <v>43070</v>
      </c>
      <c r="C23" s="138" t="s">
        <v>8616</v>
      </c>
      <c r="D23" s="138" t="s">
        <v>8615</v>
      </c>
      <c r="E23" s="138" t="s">
        <v>8614</v>
      </c>
      <c r="F23" s="133" t="s">
        <v>7181</v>
      </c>
      <c r="G23" s="138" t="s">
        <v>3233</v>
      </c>
      <c r="H23" s="133" t="s">
        <v>4656</v>
      </c>
      <c r="I23" s="133" t="s">
        <v>8154</v>
      </c>
      <c r="J23" s="184" t="s">
        <v>8081</v>
      </c>
      <c r="K23" s="133" t="s">
        <v>8080</v>
      </c>
      <c r="L23" s="133" t="s">
        <v>8079</v>
      </c>
      <c r="M23" s="133" t="s">
        <v>8089</v>
      </c>
      <c r="N23" s="181"/>
    </row>
    <row r="24" spans="1:14" ht="30">
      <c r="A24" s="133">
        <v>19</v>
      </c>
      <c r="B24" s="140">
        <v>43076</v>
      </c>
      <c r="C24" s="138" t="s">
        <v>8613</v>
      </c>
      <c r="D24" s="138" t="s">
        <v>8610</v>
      </c>
      <c r="E24" s="138" t="s">
        <v>8612</v>
      </c>
      <c r="F24" s="133" t="s">
        <v>3247</v>
      </c>
      <c r="G24" s="138" t="s">
        <v>3233</v>
      </c>
      <c r="H24" s="133" t="s">
        <v>4656</v>
      </c>
      <c r="I24" s="183">
        <v>9795</v>
      </c>
      <c r="J24" s="184" t="s">
        <v>8081</v>
      </c>
      <c r="K24" s="133" t="s">
        <v>8080</v>
      </c>
      <c r="L24" s="133" t="s">
        <v>8079</v>
      </c>
      <c r="M24" s="133" t="s">
        <v>8089</v>
      </c>
      <c r="N24" s="181"/>
    </row>
    <row r="25" spans="1:14" ht="30">
      <c r="A25" s="133">
        <v>20</v>
      </c>
      <c r="B25" s="140">
        <v>43076</v>
      </c>
      <c r="C25" s="138" t="s">
        <v>8611</v>
      </c>
      <c r="D25" s="138" t="s">
        <v>8610</v>
      </c>
      <c r="E25" s="138" t="s">
        <v>8609</v>
      </c>
      <c r="F25" s="133" t="s">
        <v>3247</v>
      </c>
      <c r="G25" s="138" t="s">
        <v>3233</v>
      </c>
      <c r="H25" s="133" t="s">
        <v>4656</v>
      </c>
      <c r="I25" s="183">
        <v>10342</v>
      </c>
      <c r="J25" s="184" t="s">
        <v>8081</v>
      </c>
      <c r="K25" s="133" t="s">
        <v>8080</v>
      </c>
      <c r="L25" s="133" t="s">
        <v>8079</v>
      </c>
      <c r="M25" s="133" t="s">
        <v>8089</v>
      </c>
      <c r="N25" s="181"/>
    </row>
    <row r="26" spans="1:14" ht="30">
      <c r="A26" s="133">
        <v>21</v>
      </c>
      <c r="B26" s="140">
        <v>43077</v>
      </c>
      <c r="C26" s="138" t="s">
        <v>8608</v>
      </c>
      <c r="D26" s="138" t="s">
        <v>569</v>
      </c>
      <c r="E26" s="138" t="s">
        <v>8607</v>
      </c>
      <c r="F26" s="133" t="s">
        <v>3247</v>
      </c>
      <c r="G26" s="138" t="s">
        <v>8606</v>
      </c>
      <c r="H26" s="133" t="s">
        <v>3747</v>
      </c>
      <c r="I26" s="183">
        <v>868</v>
      </c>
      <c r="J26" s="184" t="s">
        <v>8081</v>
      </c>
      <c r="K26" s="133" t="s">
        <v>8080</v>
      </c>
      <c r="L26" s="133" t="s">
        <v>8079</v>
      </c>
      <c r="M26" s="133" t="s">
        <v>8089</v>
      </c>
      <c r="N26" s="181"/>
    </row>
    <row r="27" spans="1:14" ht="30">
      <c r="A27" s="133">
        <v>22</v>
      </c>
      <c r="B27" s="140">
        <v>43071</v>
      </c>
      <c r="C27" s="138" t="s">
        <v>8605</v>
      </c>
      <c r="D27" s="138" t="s">
        <v>569</v>
      </c>
      <c r="E27" s="138" t="s">
        <v>8604</v>
      </c>
      <c r="F27" s="133" t="s">
        <v>7181</v>
      </c>
      <c r="G27" s="138" t="s">
        <v>8603</v>
      </c>
      <c r="H27" s="133" t="s">
        <v>3747</v>
      </c>
      <c r="I27" s="183">
        <v>2324</v>
      </c>
      <c r="J27" s="184" t="s">
        <v>8081</v>
      </c>
      <c r="K27" s="133" t="s">
        <v>8080</v>
      </c>
      <c r="L27" s="133" t="s">
        <v>8079</v>
      </c>
      <c r="M27" s="133" t="s">
        <v>8089</v>
      </c>
      <c r="N27" s="181"/>
    </row>
    <row r="28" spans="1:14" ht="30">
      <c r="A28" s="133">
        <v>23</v>
      </c>
      <c r="B28" s="140">
        <v>43080</v>
      </c>
      <c r="C28" s="138" t="s">
        <v>8602</v>
      </c>
      <c r="D28" s="138" t="s">
        <v>8601</v>
      </c>
      <c r="E28" s="138" t="s">
        <v>8600</v>
      </c>
      <c r="F28" s="133" t="s">
        <v>3247</v>
      </c>
      <c r="G28" s="138" t="s">
        <v>8599</v>
      </c>
      <c r="H28" s="133" t="s">
        <v>8598</v>
      </c>
      <c r="I28" s="183">
        <v>1563</v>
      </c>
      <c r="J28" s="184" t="s">
        <v>8081</v>
      </c>
      <c r="K28" s="133" t="s">
        <v>8080</v>
      </c>
      <c r="L28" s="133" t="s">
        <v>8079</v>
      </c>
      <c r="M28" s="133" t="s">
        <v>8089</v>
      </c>
      <c r="N28" s="181"/>
    </row>
    <row r="29" spans="1:14" ht="30">
      <c r="A29" s="133">
        <v>24</v>
      </c>
      <c r="B29" s="140">
        <v>43081</v>
      </c>
      <c r="C29" s="138" t="s">
        <v>8597</v>
      </c>
      <c r="D29" s="138" t="s">
        <v>8596</v>
      </c>
      <c r="E29" s="138" t="s">
        <v>8595</v>
      </c>
      <c r="F29" s="133" t="s">
        <v>7181</v>
      </c>
      <c r="G29" s="138" t="s">
        <v>7375</v>
      </c>
      <c r="H29" s="133" t="s">
        <v>3210</v>
      </c>
      <c r="I29" s="183">
        <v>868</v>
      </c>
      <c r="J29" s="184" t="s">
        <v>8081</v>
      </c>
      <c r="K29" s="133" t="s">
        <v>8080</v>
      </c>
      <c r="L29" s="133" t="s">
        <v>8079</v>
      </c>
      <c r="M29" s="133" t="s">
        <v>8089</v>
      </c>
      <c r="N29" s="181"/>
    </row>
    <row r="30" spans="1:14" ht="30">
      <c r="A30" s="133">
        <v>25</v>
      </c>
      <c r="B30" s="140">
        <v>43081</v>
      </c>
      <c r="C30" s="138" t="s">
        <v>8594</v>
      </c>
      <c r="D30" s="138" t="s">
        <v>8593</v>
      </c>
      <c r="E30" s="138" t="s">
        <v>8592</v>
      </c>
      <c r="F30" s="133" t="s">
        <v>3247</v>
      </c>
      <c r="G30" s="138" t="s">
        <v>3233</v>
      </c>
      <c r="H30" s="133" t="s">
        <v>8591</v>
      </c>
      <c r="I30" s="183">
        <v>868</v>
      </c>
      <c r="J30" s="184" t="s">
        <v>8081</v>
      </c>
      <c r="K30" s="133" t="s">
        <v>8080</v>
      </c>
      <c r="L30" s="133" t="s">
        <v>8079</v>
      </c>
      <c r="M30" s="133" t="s">
        <v>8089</v>
      </c>
      <c r="N30" s="181"/>
    </row>
    <row r="31" spans="1:14" ht="30">
      <c r="A31" s="133">
        <v>26</v>
      </c>
      <c r="B31" s="140">
        <v>43083</v>
      </c>
      <c r="C31" s="138" t="s">
        <v>8590</v>
      </c>
      <c r="D31" s="138" t="s">
        <v>8031</v>
      </c>
      <c r="E31" s="138" t="s">
        <v>8386</v>
      </c>
      <c r="F31" s="133" t="s">
        <v>3247</v>
      </c>
      <c r="G31" s="138" t="s">
        <v>8360</v>
      </c>
      <c r="H31" s="133" t="s">
        <v>4656</v>
      </c>
      <c r="I31" s="183">
        <v>868</v>
      </c>
      <c r="J31" s="184" t="s">
        <v>8081</v>
      </c>
      <c r="K31" s="133" t="s">
        <v>8080</v>
      </c>
      <c r="L31" s="133" t="s">
        <v>8079</v>
      </c>
      <c r="M31" s="133" t="s">
        <v>8089</v>
      </c>
      <c r="N31" s="181"/>
    </row>
    <row r="32" spans="1:14" ht="30">
      <c r="A32" s="133">
        <v>27</v>
      </c>
      <c r="B32" s="140">
        <v>43084</v>
      </c>
      <c r="C32" s="138" t="s">
        <v>8589</v>
      </c>
      <c r="D32" s="138" t="s">
        <v>8588</v>
      </c>
      <c r="E32" s="138" t="s">
        <v>8587</v>
      </c>
      <c r="F32" s="133" t="s">
        <v>3247</v>
      </c>
      <c r="G32" s="138" t="s">
        <v>3233</v>
      </c>
      <c r="H32" s="133" t="s">
        <v>8586</v>
      </c>
      <c r="I32" s="183">
        <v>15600</v>
      </c>
      <c r="J32" s="184" t="s">
        <v>8081</v>
      </c>
      <c r="K32" s="133" t="s">
        <v>8080</v>
      </c>
      <c r="L32" s="133" t="s">
        <v>8079</v>
      </c>
      <c r="M32" s="133" t="s">
        <v>8089</v>
      </c>
      <c r="N32" s="181"/>
    </row>
    <row r="33" spans="1:14" ht="45">
      <c r="A33" s="133">
        <v>28</v>
      </c>
      <c r="B33" s="140">
        <v>43084</v>
      </c>
      <c r="C33" s="138" t="s">
        <v>8585</v>
      </c>
      <c r="D33" s="138" t="s">
        <v>8584</v>
      </c>
      <c r="E33" s="138" t="s">
        <v>8583</v>
      </c>
      <c r="F33" s="133" t="s">
        <v>3247</v>
      </c>
      <c r="G33" s="138" t="s">
        <v>3233</v>
      </c>
      <c r="H33" s="133" t="s">
        <v>8582</v>
      </c>
      <c r="I33" s="183">
        <v>377</v>
      </c>
      <c r="J33" s="184" t="s">
        <v>8081</v>
      </c>
      <c r="K33" s="133" t="s">
        <v>8080</v>
      </c>
      <c r="L33" s="133" t="s">
        <v>8079</v>
      </c>
      <c r="M33" s="133" t="s">
        <v>8089</v>
      </c>
      <c r="N33" s="181"/>
    </row>
    <row r="34" spans="1:14" ht="30">
      <c r="A34" s="133">
        <v>29</v>
      </c>
      <c r="B34" s="140">
        <v>43089</v>
      </c>
      <c r="C34" s="138" t="s">
        <v>8581</v>
      </c>
      <c r="D34" s="138" t="s">
        <v>5227</v>
      </c>
      <c r="E34" s="138" t="s">
        <v>8070</v>
      </c>
      <c r="F34" s="133" t="s">
        <v>3247</v>
      </c>
      <c r="G34" s="138" t="s">
        <v>8539</v>
      </c>
      <c r="H34" s="133" t="s">
        <v>3864</v>
      </c>
      <c r="I34" s="183">
        <v>7666</v>
      </c>
      <c r="J34" s="184" t="s">
        <v>8081</v>
      </c>
      <c r="K34" s="133" t="s">
        <v>8080</v>
      </c>
      <c r="L34" s="133" t="s">
        <v>8079</v>
      </c>
      <c r="M34" s="133" t="s">
        <v>8089</v>
      </c>
      <c r="N34" s="181"/>
    </row>
    <row r="35" spans="1:14" ht="30">
      <c r="A35" s="133">
        <v>30</v>
      </c>
      <c r="B35" s="140">
        <v>43089</v>
      </c>
      <c r="C35" s="138" t="s">
        <v>8580</v>
      </c>
      <c r="D35" s="138" t="s">
        <v>8071</v>
      </c>
      <c r="E35" s="138" t="s">
        <v>8579</v>
      </c>
      <c r="F35" s="133" t="s">
        <v>3247</v>
      </c>
      <c r="G35" s="138" t="s">
        <v>8539</v>
      </c>
      <c r="H35" s="133" t="s">
        <v>4656</v>
      </c>
      <c r="I35" s="183">
        <v>7683</v>
      </c>
      <c r="J35" s="138" t="s">
        <v>8081</v>
      </c>
      <c r="K35" s="133" t="s">
        <v>8080</v>
      </c>
      <c r="L35" s="133" t="s">
        <v>8079</v>
      </c>
      <c r="M35" s="57" t="s">
        <v>8089</v>
      </c>
      <c r="N35" s="181"/>
    </row>
    <row r="36" spans="1:14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</row>
    <row r="37" spans="1:14">
      <c r="A37" s="144" t="s">
        <v>8077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>
      <c r="A38" s="144" t="s">
        <v>8076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4">
      <c r="A39" s="886" t="s">
        <v>8075</v>
      </c>
      <c r="B39" s="886"/>
      <c r="C39" s="886"/>
      <c r="D39" s="886"/>
      <c r="E39" s="886"/>
      <c r="F39" s="886"/>
      <c r="G39" s="886"/>
      <c r="H39" s="886"/>
      <c r="I39" s="886"/>
      <c r="J39" s="886"/>
      <c r="K39" s="886"/>
      <c r="L39" s="886"/>
      <c r="M39" s="886"/>
      <c r="N39" s="886"/>
    </row>
    <row r="40" spans="1:14">
      <c r="A40" s="886" t="s">
        <v>8074</v>
      </c>
      <c r="B40" s="886"/>
      <c r="C40" s="886"/>
      <c r="D40" s="886"/>
      <c r="E40" s="886"/>
      <c r="F40" s="886"/>
      <c r="G40" s="886"/>
      <c r="H40" s="886"/>
      <c r="I40" s="886"/>
      <c r="J40" s="886"/>
      <c r="K40" s="886"/>
      <c r="L40" s="886"/>
      <c r="M40" s="886"/>
      <c r="N40" s="886"/>
    </row>
  </sheetData>
  <mergeCells count="6">
    <mergeCell ref="A1:M1"/>
    <mergeCell ref="A3:M3"/>
    <mergeCell ref="J5:L5"/>
    <mergeCell ref="A39:N39"/>
    <mergeCell ref="A40:N40"/>
    <mergeCell ref="A4:M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horizontalDpi="0" verticalDpi="0" r:id="rId1"/>
  <headerFooter>
    <oddFooter>&amp;Rpagina &amp;Pde&amp;P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zoomScale="70" zoomScaleNormal="70" workbookViewId="0">
      <selection activeCell="L15" sqref="L15"/>
    </sheetView>
  </sheetViews>
  <sheetFormatPr baseColWidth="10" defaultRowHeight="15"/>
  <cols>
    <col min="1" max="1" width="6.7109375" style="143" customWidth="1"/>
    <col min="2" max="2" width="17.85546875" style="143" customWidth="1"/>
    <col min="3" max="3" width="21.7109375" style="143" bestFit="1" customWidth="1"/>
    <col min="4" max="4" width="45.85546875" style="143" customWidth="1"/>
    <col min="5" max="5" width="21.5703125" style="143" customWidth="1"/>
    <col min="6" max="6" width="17.5703125" style="143" customWidth="1"/>
    <col min="7" max="7" width="23.5703125" style="143" customWidth="1"/>
    <col min="8" max="8" width="17.85546875" style="143" bestFit="1" customWidth="1"/>
    <col min="9" max="9" width="27.42578125" style="143" bestFit="1" customWidth="1"/>
    <col min="10" max="10" width="15.7109375" style="143" customWidth="1"/>
    <col min="11" max="11" width="9.28515625" style="143" bestFit="1" customWidth="1"/>
    <col min="12" max="12" width="9.85546875" style="143" customWidth="1"/>
    <col min="13" max="16384" width="11.42578125" style="143"/>
  </cols>
  <sheetData>
    <row r="1" spans="1:14" ht="26.25">
      <c r="A1" s="887" t="s">
        <v>8039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</row>
    <row r="2" spans="1:14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888" t="s">
        <v>3782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</row>
    <row r="4" spans="1:14">
      <c r="A4" s="890" t="s">
        <v>8680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</row>
    <row r="5" spans="1:14" s="155" customFormat="1">
      <c r="A5" s="158" t="s">
        <v>8038</v>
      </c>
      <c r="B5" s="158" t="s">
        <v>8037</v>
      </c>
      <c r="C5" s="158" t="s">
        <v>8030</v>
      </c>
      <c r="D5" s="158" t="s">
        <v>8033</v>
      </c>
      <c r="E5" s="158" t="s">
        <v>8029</v>
      </c>
      <c r="F5" s="158" t="s">
        <v>3776</v>
      </c>
      <c r="G5" s="158" t="s">
        <v>8032</v>
      </c>
      <c r="H5" s="158" t="s">
        <v>8179</v>
      </c>
      <c r="I5" s="158" t="s">
        <v>8034</v>
      </c>
      <c r="J5" s="895" t="s">
        <v>8036</v>
      </c>
      <c r="K5" s="896"/>
      <c r="L5" s="897"/>
      <c r="M5" s="158" t="s">
        <v>3773</v>
      </c>
    </row>
    <row r="6" spans="1:14" ht="105">
      <c r="A6" s="133">
        <v>1</v>
      </c>
      <c r="B6" s="141">
        <v>43066</v>
      </c>
      <c r="C6" s="132" t="s">
        <v>8682</v>
      </c>
      <c r="D6" s="137" t="s">
        <v>8040</v>
      </c>
      <c r="E6" s="133" t="s">
        <v>8681</v>
      </c>
      <c r="F6" s="133" t="s">
        <v>3247</v>
      </c>
      <c r="G6" s="138" t="s">
        <v>3233</v>
      </c>
      <c r="H6" s="133" t="s">
        <v>6373</v>
      </c>
      <c r="I6" s="133" t="s">
        <v>8154</v>
      </c>
      <c r="J6" s="138" t="s">
        <v>8081</v>
      </c>
      <c r="K6" s="133" t="s">
        <v>8080</v>
      </c>
      <c r="L6" s="133" t="s">
        <v>8079</v>
      </c>
      <c r="M6" s="133" t="s">
        <v>8089</v>
      </c>
      <c r="N6" s="181"/>
    </row>
    <row r="7" spans="1:14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>
      <c r="A8" s="144" t="s">
        <v>8077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>
      <c r="A9" s="144" t="s">
        <v>8076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>
      <c r="A10" s="886" t="s">
        <v>8075</v>
      </c>
      <c r="B10" s="886"/>
      <c r="C10" s="886"/>
      <c r="D10" s="886"/>
      <c r="E10" s="886"/>
      <c r="F10" s="886"/>
      <c r="G10" s="886"/>
      <c r="H10" s="886"/>
      <c r="I10" s="886"/>
      <c r="J10" s="886"/>
      <c r="K10" s="886"/>
      <c r="L10" s="886"/>
      <c r="M10" s="886"/>
      <c r="N10" s="886"/>
    </row>
    <row r="11" spans="1:14">
      <c r="A11" s="886" t="s">
        <v>8074</v>
      </c>
      <c r="B11" s="886"/>
      <c r="C11" s="886"/>
      <c r="D11" s="886"/>
      <c r="E11" s="886"/>
      <c r="F11" s="886"/>
      <c r="G11" s="886"/>
      <c r="H11" s="886"/>
      <c r="I11" s="886"/>
      <c r="J11" s="886"/>
      <c r="K11" s="886"/>
      <c r="L11" s="886"/>
      <c r="M11" s="886"/>
      <c r="N11" s="886"/>
    </row>
  </sheetData>
  <mergeCells count="6">
    <mergeCell ref="A11:N11"/>
    <mergeCell ref="A1:M1"/>
    <mergeCell ref="A3:M3"/>
    <mergeCell ref="A4:M4"/>
    <mergeCell ref="J5:L5"/>
    <mergeCell ref="A10:N10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horizontalDpi="0" verticalDpi="0" r:id="rId1"/>
  <headerFooter>
    <oddFooter>&amp;Rpagina &amp;Pde&amp;P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48</vt:i4>
      </vt:variant>
    </vt:vector>
  </HeadingPairs>
  <TitlesOfParts>
    <vt:vector size="82" baseType="lpstr">
      <vt:lpstr>IU ENE-MAR 2016</vt:lpstr>
      <vt:lpstr>IU ABR-JUN 2016</vt:lpstr>
      <vt:lpstr>IU JUL-SEPT 2016</vt:lpstr>
      <vt:lpstr>IU OCT-DIC 2016</vt:lpstr>
      <vt:lpstr>IU ENE-MAR 2017</vt:lpstr>
      <vt:lpstr>IU ABR-JUN 2017</vt:lpstr>
      <vt:lpstr>IU JUL-SEP 2017</vt:lpstr>
      <vt:lpstr>IU OCT-DIC 2017</vt:lpstr>
      <vt:lpstr>IU Ene-Mar 2018</vt:lpstr>
      <vt:lpstr>IU ABR-JUN18</vt:lpstr>
      <vt:lpstr>US TRIMESTRE 1 2016</vt:lpstr>
      <vt:lpstr>US TRIMESTRE 2 2016</vt:lpstr>
      <vt:lpstr>US TRIMESTRE 3 2016</vt:lpstr>
      <vt:lpstr>US TRIMESTRE 4 2016</vt:lpstr>
      <vt:lpstr>US TRIMESTRE 1 2017</vt:lpstr>
      <vt:lpstr> US TRIMESTRE 2 2017</vt:lpstr>
      <vt:lpstr>TRIMESTRE 3 2017</vt:lpstr>
      <vt:lpstr>US TRIMESTRE 4 2017</vt:lpstr>
      <vt:lpstr>US TRIMESTRE 1 2018</vt:lpstr>
      <vt:lpstr>US TRIMESTRE 2 2018</vt:lpstr>
      <vt:lpstr>CH LUS 1ER. TRIM. 16</vt:lpstr>
      <vt:lpstr>LUS MPAL 1ER. TRIM. 16</vt:lpstr>
      <vt:lpstr>LUS 2DO. TRIM. 2016</vt:lpstr>
      <vt:lpstr>LUS MPALES 2DO. TRIM. 16</vt:lpstr>
      <vt:lpstr>LUS 3ER. TRIM. 16</vt:lpstr>
      <vt:lpstr>LUS MPALES 3ER. TRIM. 16</vt:lpstr>
      <vt:lpstr>LUS 4TO. TRIM. 16</vt:lpstr>
      <vt:lpstr>LUS MPAL. 4TO. TRIM. 16</vt:lpstr>
      <vt:lpstr>LUS 1ER. TRIM 17 </vt:lpstr>
      <vt:lpstr>LUS MPAL 1ER. TRIM 17</vt:lpstr>
      <vt:lpstr>LUS 2DO. TRIM 17 </vt:lpstr>
      <vt:lpstr>LUS 3ER. TRIM 17 </vt:lpstr>
      <vt:lpstr>LUS 4TO. TRIM 17 </vt:lpstr>
      <vt:lpstr>LUS MPALES 4TO. TRIM 17 </vt:lpstr>
      <vt:lpstr>' US TRIMESTRE 2 2017'!Área_de_impresión</vt:lpstr>
      <vt:lpstr>'CH LUS 1ER. TRIM. 16'!Área_de_impresión</vt:lpstr>
      <vt:lpstr>'LUS 1ER. TRIM 17 '!Área_de_impresión</vt:lpstr>
      <vt:lpstr>'LUS 2DO. TRIM 17 '!Área_de_impresión</vt:lpstr>
      <vt:lpstr>'LUS 2DO. TRIM. 2016'!Área_de_impresión</vt:lpstr>
      <vt:lpstr>'LUS 3ER. TRIM 17 '!Área_de_impresión</vt:lpstr>
      <vt:lpstr>'LUS 3ER. TRIM. 16'!Área_de_impresión</vt:lpstr>
      <vt:lpstr>'LUS 4TO. TRIM 17 '!Área_de_impresión</vt:lpstr>
      <vt:lpstr>'LUS 4TO. TRIM. 16'!Área_de_impresión</vt:lpstr>
      <vt:lpstr>'LUS MPAL 1ER. TRIM 17'!Área_de_impresión</vt:lpstr>
      <vt:lpstr>'LUS MPAL 1ER. TRIM. 16'!Área_de_impresión</vt:lpstr>
      <vt:lpstr>'LUS MPAL. 4TO. TRIM. 16'!Área_de_impresión</vt:lpstr>
      <vt:lpstr>'LUS MPALES 2DO. TRIM. 16'!Área_de_impresión</vt:lpstr>
      <vt:lpstr>'LUS MPALES 3ER. TRIM. 16'!Área_de_impresión</vt:lpstr>
      <vt:lpstr>'LUS MPALES 4TO. TRIM 17 '!Área_de_impresión</vt:lpstr>
      <vt:lpstr>'TRIMESTRE 3 2017'!Área_de_impresión</vt:lpstr>
      <vt:lpstr>'US TRIMESTRE 1 2016'!Área_de_impresión</vt:lpstr>
      <vt:lpstr>'US TRIMESTRE 1 2017'!Área_de_impresión</vt:lpstr>
      <vt:lpstr>'US TRIMESTRE 1 2018'!Área_de_impresión</vt:lpstr>
      <vt:lpstr>'US TRIMESTRE 2 2016'!Área_de_impresión</vt:lpstr>
      <vt:lpstr>'US TRIMESTRE 2 2018'!Área_de_impresión</vt:lpstr>
      <vt:lpstr>'US TRIMESTRE 3 2016'!Área_de_impresión</vt:lpstr>
      <vt:lpstr>'US TRIMESTRE 4 2016'!Área_de_impresión</vt:lpstr>
      <vt:lpstr>'US TRIMESTRE 4 2017'!Área_de_impresión</vt:lpstr>
      <vt:lpstr>' US TRIMESTRE 2 2017'!Títulos_a_imprimir</vt:lpstr>
      <vt:lpstr>'CH LUS 1ER. TRIM. 16'!Títulos_a_imprimir</vt:lpstr>
      <vt:lpstr>'LUS 1ER. TRIM 17 '!Títulos_a_imprimir</vt:lpstr>
      <vt:lpstr>'LUS 2DO. TRIM 17 '!Títulos_a_imprimir</vt:lpstr>
      <vt:lpstr>'LUS 2DO. TRIM. 2016'!Títulos_a_imprimir</vt:lpstr>
      <vt:lpstr>'LUS 3ER. TRIM 17 '!Títulos_a_imprimir</vt:lpstr>
      <vt:lpstr>'LUS 3ER. TRIM. 16'!Títulos_a_imprimir</vt:lpstr>
      <vt:lpstr>'LUS 4TO. TRIM 17 '!Títulos_a_imprimir</vt:lpstr>
      <vt:lpstr>'LUS 4TO. TRIM. 16'!Títulos_a_imprimir</vt:lpstr>
      <vt:lpstr>'LUS MPAL 1ER. TRIM 17'!Títulos_a_imprimir</vt:lpstr>
      <vt:lpstr>'LUS MPAL 1ER. TRIM. 16'!Títulos_a_imprimir</vt:lpstr>
      <vt:lpstr>'LUS MPAL. 4TO. TRIM. 16'!Títulos_a_imprimir</vt:lpstr>
      <vt:lpstr>'LUS MPALES 2DO. TRIM. 16'!Títulos_a_imprimir</vt:lpstr>
      <vt:lpstr>'LUS MPALES 3ER. TRIM. 16'!Títulos_a_imprimir</vt:lpstr>
      <vt:lpstr>'LUS MPALES 4TO. TRIM 17 '!Títulos_a_imprimir</vt:lpstr>
      <vt:lpstr>'TRIMESTRE 3 2017'!Títulos_a_imprimir</vt:lpstr>
      <vt:lpstr>'US TRIMESTRE 1 2016'!Títulos_a_imprimir</vt:lpstr>
      <vt:lpstr>'US TRIMESTRE 1 2017'!Títulos_a_imprimir</vt:lpstr>
      <vt:lpstr>'US TRIMESTRE 1 2018'!Títulos_a_imprimir</vt:lpstr>
      <vt:lpstr>'US TRIMESTRE 2 2016'!Títulos_a_imprimir</vt:lpstr>
      <vt:lpstr>'US TRIMESTRE 2 2018'!Títulos_a_imprimir</vt:lpstr>
      <vt:lpstr>'US TRIMESTRE 3 2016'!Títulos_a_imprimir</vt:lpstr>
      <vt:lpstr>'US TRIMESTRE 4 2016'!Títulos_a_imprimir</vt:lpstr>
      <vt:lpstr>'US TRIMESTRE 4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Betel</dc:creator>
  <cp:lastModifiedBy>EGRESOS</cp:lastModifiedBy>
  <cp:lastPrinted>2018-08-23T20:11:45Z</cp:lastPrinted>
  <dcterms:created xsi:type="dcterms:W3CDTF">2018-08-13T21:54:47Z</dcterms:created>
  <dcterms:modified xsi:type="dcterms:W3CDTF">2018-08-28T01:29:06Z</dcterms:modified>
</cp:coreProperties>
</file>